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.cowman\Desktop\"/>
    </mc:Choice>
  </mc:AlternateContent>
  <xr:revisionPtr revIDLastSave="0" documentId="8_{2A4D30EB-E069-4007-A7B0-F38A99E96389}" xr6:coauthVersionLast="47" xr6:coauthVersionMax="47" xr10:uidLastSave="{00000000-0000-0000-0000-000000000000}"/>
  <bookViews>
    <workbookView xWindow="735" yWindow="735" windowWidth="25200" windowHeight="13320" xr2:uid="{29A3A98C-84E4-485C-B42C-DFB9301D4D5A}"/>
  </bookViews>
  <sheets>
    <sheet name="On-road ZEVs" sheetId="1" r:id="rId1"/>
    <sheet name="Non-road Equipment" sheetId="3" r:id="rId2"/>
    <sheet name="Retired" sheetId="2" r:id="rId3"/>
  </sheets>
  <definedNames>
    <definedName name="_xlnm._FilterDatabase" localSheetId="1" hidden="1">'Non-road Equipment'!$A$1:$J$78</definedName>
    <definedName name="_xlnm._FilterDatabase" localSheetId="0" hidden="1">'On-road ZEVs'!$A$1:$J$280</definedName>
    <definedName name="_xlnm._FilterDatabase" localSheetId="2" hidden="1">Retired!$A$1:$H$1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4" i="3" l="1" a="1"/>
  <c r="K78" i="3" a="1"/>
  <c r="K77" i="3" a="1"/>
  <c r="K76" i="3" a="1"/>
  <c r="K75" i="3" a="1"/>
  <c r="K73" i="3" a="1"/>
  <c r="K72" i="3" a="1"/>
  <c r="K71" i="3" a="1"/>
  <c r="K70" i="3" a="1"/>
  <c r="K66" i="3" a="1"/>
  <c r="K65" i="3" a="1"/>
  <c r="K64" i="3" a="1"/>
  <c r="K63" i="3" a="1"/>
  <c r="K62" i="3" a="1"/>
  <c r="K61" i="3" a="1"/>
  <c r="K60" i="3" a="1"/>
  <c r="K59" i="3" a="1"/>
  <c r="K58" i="3" a="1"/>
  <c r="K57" i="3" a="1"/>
  <c r="K56" i="3" a="1"/>
  <c r="K55" i="3" a="1"/>
  <c r="K54" i="3" a="1"/>
  <c r="K53" i="3" a="1"/>
  <c r="K52" i="3" a="1"/>
  <c r="K51" i="3" a="1"/>
  <c r="K50" i="3" a="1"/>
  <c r="K49" i="3" a="1"/>
  <c r="K48" i="3" a="1"/>
  <c r="K47" i="3" a="1"/>
  <c r="K46" i="3" a="1"/>
  <c r="K45" i="3" a="1"/>
  <c r="K32" i="3" a="1"/>
  <c r="K31" i="3" a="1"/>
  <c r="K30" i="3" a="1"/>
  <c r="K29" i="3" a="1"/>
  <c r="K28" i="3" a="1"/>
  <c r="K27" i="3" a="1"/>
  <c r="K26" i="3" a="1"/>
  <c r="K25" i="3" a="1"/>
  <c r="K24" i="3" a="1"/>
  <c r="K23" i="3" a="1"/>
  <c r="K22" i="3" a="1"/>
  <c r="K21" i="3" a="1"/>
  <c r="K20" i="3" a="1"/>
  <c r="K19" i="3" a="1"/>
  <c r="K18" i="3" a="1"/>
  <c r="K17" i="3" a="1"/>
  <c r="K16" i="3" a="1"/>
  <c r="K15" i="3" a="1"/>
  <c r="K14" i="3" a="1"/>
  <c r="K13" i="3" a="1"/>
  <c r="K12" i="3" a="1"/>
  <c r="K11" i="3" a="1"/>
  <c r="K10" i="3" a="1"/>
  <c r="K9" i="3" a="1"/>
  <c r="K8" i="3" a="1"/>
  <c r="K7" i="3" a="1"/>
  <c r="K6" i="3" a="1"/>
  <c r="K5" i="3" a="1"/>
  <c r="K4" i="3" a="1"/>
  <c r="K3" i="3" a="1"/>
  <c r="K13" i="1" a="1"/>
  <c r="K14" i="1" a="1"/>
  <c r="K15" i="1" a="1"/>
  <c r="K16" i="1" a="1"/>
  <c r="K17" i="1" a="1"/>
  <c r="K18" i="1" a="1"/>
  <c r="K19" i="1" a="1"/>
  <c r="K20" i="1" a="1"/>
  <c r="K21" i="1" a="1"/>
  <c r="K22" i="1" a="1"/>
  <c r="K23" i="1" a="1"/>
  <c r="K24" i="1" a="1"/>
  <c r="K25" i="1" a="1"/>
  <c r="K26" i="1" a="1"/>
  <c r="K27" i="1" a="1"/>
  <c r="K28" i="1" a="1"/>
  <c r="K29" i="1" a="1"/>
  <c r="K30" i="1" a="1"/>
  <c r="K31" i="1" a="1"/>
  <c r="K32" i="1" a="1"/>
  <c r="K33" i="1" a="1"/>
  <c r="K34" i="1" a="1"/>
  <c r="K35" i="1" a="1"/>
  <c r="K36" i="1" a="1"/>
  <c r="K37" i="1" a="1"/>
  <c r="K38" i="1" a="1"/>
  <c r="K39" i="1" a="1"/>
  <c r="K40" i="1" a="1"/>
  <c r="K41" i="1" a="1"/>
  <c r="K42" i="1" a="1"/>
  <c r="K43" i="1" a="1"/>
  <c r="K44" i="1" a="1"/>
  <c r="K45" i="1" a="1"/>
  <c r="K46" i="1" a="1"/>
  <c r="K47" i="1" a="1"/>
  <c r="K48" i="1" a="1"/>
  <c r="K49" i="1" a="1"/>
  <c r="K50" i="1" a="1"/>
  <c r="K51" i="1" a="1"/>
  <c r="K52" i="1" a="1"/>
  <c r="K53" i="1" a="1"/>
  <c r="K54" i="1" a="1"/>
  <c r="K55" i="1" a="1"/>
  <c r="K56" i="1" a="1"/>
  <c r="K57" i="1" a="1"/>
  <c r="K58" i="1" a="1"/>
  <c r="K59" i="1" a="1"/>
  <c r="K60" i="1" a="1"/>
  <c r="K61" i="1" a="1"/>
  <c r="K62" i="1" a="1"/>
  <c r="K63" i="1" a="1"/>
  <c r="K64" i="1" a="1"/>
  <c r="K65" i="1" a="1"/>
  <c r="K66" i="1" a="1"/>
  <c r="K67" i="1" a="1"/>
  <c r="K68" i="1" a="1"/>
  <c r="K69" i="1" a="1"/>
  <c r="K70" i="1" a="1"/>
  <c r="K71" i="1" a="1"/>
  <c r="K72" i="1" a="1"/>
  <c r="K73" i="1" a="1"/>
  <c r="K74" i="1" a="1"/>
  <c r="K75" i="1" a="1"/>
  <c r="K76" i="1" a="1"/>
  <c r="K77" i="1" a="1"/>
  <c r="K78" i="1" a="1"/>
  <c r="K79" i="1" a="1"/>
  <c r="K80" i="1" a="1"/>
  <c r="K81" i="1" a="1"/>
  <c r="K82" i="1" a="1"/>
  <c r="K83" i="1" a="1"/>
  <c r="K84" i="1" a="1"/>
  <c r="K85" i="1" a="1"/>
  <c r="K86" i="1" a="1"/>
  <c r="K87" i="1" a="1"/>
  <c r="K88" i="1" a="1"/>
  <c r="K89" i="1" a="1"/>
  <c r="K90" i="1" a="1"/>
  <c r="K91" i="1" a="1"/>
  <c r="K92" i="1" a="1"/>
  <c r="K93" i="1" a="1"/>
  <c r="K94" i="1" a="1"/>
  <c r="K95" i="1" a="1"/>
  <c r="K96" i="1" a="1"/>
  <c r="K97" i="1" a="1"/>
  <c r="K98" i="1" a="1"/>
  <c r="K99" i="1" a="1"/>
  <c r="K100" i="1" a="1"/>
  <c r="K101" i="1" a="1"/>
  <c r="K102" i="1" a="1"/>
  <c r="K103" i="1" a="1"/>
  <c r="K104" i="1" a="1"/>
  <c r="K105" i="1" a="1"/>
  <c r="K106" i="1" a="1"/>
  <c r="K107" i="1" a="1"/>
  <c r="K108" i="1" a="1"/>
  <c r="K109" i="1" a="1"/>
  <c r="K110" i="1" a="1"/>
  <c r="K111" i="1" a="1"/>
  <c r="K112" i="1" a="1"/>
  <c r="K113" i="1" a="1"/>
  <c r="K114" i="1" a="1"/>
  <c r="K115" i="1" a="1"/>
  <c r="K116" i="1" a="1"/>
  <c r="K117" i="1" a="1"/>
  <c r="K118" i="1" a="1"/>
  <c r="K119" i="1" a="1"/>
  <c r="K120" i="1" a="1"/>
  <c r="K121" i="1" a="1"/>
  <c r="K122" i="1" a="1"/>
  <c r="K123" i="1" a="1"/>
  <c r="K124" i="1" a="1"/>
  <c r="K125" i="1" a="1"/>
  <c r="K126" i="1" a="1"/>
  <c r="K127" i="1" a="1"/>
  <c r="K128" i="1" a="1"/>
  <c r="K129" i="1" a="1"/>
  <c r="K130" i="1" a="1"/>
  <c r="K131" i="1" a="1"/>
  <c r="K132" i="1" a="1"/>
  <c r="K133" i="1" a="1"/>
  <c r="K134" i="1" a="1"/>
  <c r="K135" i="1" a="1"/>
  <c r="K136" i="1" a="1"/>
  <c r="K137" i="1" a="1"/>
  <c r="K138" i="1" a="1"/>
  <c r="K139" i="1" a="1"/>
  <c r="K140" i="1" a="1"/>
  <c r="K141" i="1" a="1"/>
  <c r="K142" i="1" a="1"/>
  <c r="K143" i="1" a="1"/>
  <c r="K144" i="1" a="1"/>
  <c r="K145" i="1" a="1"/>
  <c r="K146" i="1" a="1"/>
  <c r="K147" i="1" a="1"/>
  <c r="K148" i="1" a="1"/>
  <c r="K149" i="1" a="1"/>
  <c r="K150" i="1" a="1"/>
  <c r="K151" i="1" a="1"/>
  <c r="K152" i="1" a="1"/>
  <c r="K153" i="1" a="1"/>
  <c r="K154" i="1" a="1"/>
  <c r="K155" i="1" a="1"/>
  <c r="K156" i="1" a="1"/>
  <c r="K157" i="1" a="1"/>
  <c r="K158" i="1" a="1"/>
  <c r="K159" i="1" a="1"/>
  <c r="K160" i="1" a="1"/>
  <c r="K161" i="1" a="1"/>
  <c r="K162" i="1" a="1"/>
  <c r="K163" i="1" a="1"/>
  <c r="K164" i="1" a="1"/>
  <c r="K165" i="1" a="1"/>
  <c r="K166" i="1" a="1"/>
  <c r="K167" i="1" a="1"/>
  <c r="K168" i="1" a="1"/>
  <c r="K169" i="1" a="1"/>
  <c r="K170" i="1" a="1"/>
  <c r="K171" i="1" a="1"/>
  <c r="K172" i="1" a="1"/>
  <c r="K173" i="1" a="1"/>
  <c r="K174" i="1" a="1"/>
  <c r="K175" i="1" a="1"/>
  <c r="K176" i="1" a="1"/>
  <c r="K177" i="1" a="1"/>
  <c r="K178" i="1" a="1"/>
  <c r="K179" i="1" a="1"/>
  <c r="K180" i="1" a="1"/>
  <c r="K181" i="1" a="1"/>
  <c r="K182" i="1" a="1"/>
  <c r="K183" i="1" a="1"/>
  <c r="K184" i="1" a="1"/>
  <c r="K186" i="1" a="1"/>
  <c r="K187" i="1" a="1"/>
  <c r="K188" i="1" a="1"/>
  <c r="K190" i="1" a="1"/>
  <c r="K191" i="1" a="1"/>
  <c r="K192" i="1" a="1"/>
  <c r="K193" i="1" a="1"/>
  <c r="K194" i="1" a="1"/>
  <c r="K195" i="1" a="1"/>
  <c r="K196" i="1" a="1"/>
  <c r="K197" i="1" a="1"/>
  <c r="K198" i="1" a="1"/>
  <c r="K199" i="1" a="1"/>
  <c r="K200" i="1" a="1"/>
  <c r="K201" i="1" a="1"/>
  <c r="K202" i="1" a="1"/>
  <c r="K203" i="1" a="1"/>
  <c r="K204" i="1" a="1"/>
  <c r="K205" i="1" a="1"/>
  <c r="K206" i="1" a="1"/>
  <c r="K207" i="1" a="1"/>
  <c r="K208" i="1" a="1"/>
  <c r="K209" i="1" a="1"/>
  <c r="K210" i="1" a="1"/>
  <c r="K211" i="1" a="1"/>
  <c r="K212" i="1" a="1"/>
  <c r="K213" i="1" a="1"/>
  <c r="K214" i="1" a="1"/>
  <c r="K215" i="1" a="1"/>
  <c r="K216" i="1" a="1"/>
  <c r="K217" i="1" a="1"/>
  <c r="K218" i="1" a="1"/>
  <c r="K219" i="1" a="1"/>
  <c r="K220" i="1" a="1"/>
  <c r="K221" i="1" a="1"/>
  <c r="K222" i="1" a="1"/>
  <c r="K223" i="1" a="1"/>
  <c r="K224" i="1" a="1"/>
  <c r="K225" i="1" a="1"/>
  <c r="K226" i="1" a="1"/>
  <c r="K227" i="1" a="1"/>
  <c r="K228" i="1" a="1"/>
  <c r="K229" i="1" a="1"/>
  <c r="K230" i="1" a="1"/>
  <c r="K231" i="1" a="1"/>
  <c r="K232" i="1" a="1"/>
  <c r="K233" i="1" a="1"/>
  <c r="K234" i="1" a="1"/>
  <c r="K235" i="1" a="1"/>
  <c r="K236" i="1" a="1"/>
  <c r="K237" i="1" a="1"/>
  <c r="K238" i="1" a="1"/>
  <c r="K239" i="1" a="1"/>
  <c r="K240" i="1" a="1"/>
  <c r="K241" i="1" a="1"/>
  <c r="K242" i="1" a="1"/>
  <c r="K243" i="1" a="1"/>
  <c r="K244" i="1" a="1"/>
  <c r="K245" i="1" a="1"/>
  <c r="K246" i="1" a="1"/>
  <c r="K247" i="1" a="1"/>
  <c r="K248" i="1" a="1"/>
  <c r="K249" i="1" a="1"/>
  <c r="K250" i="1" a="1"/>
  <c r="K251" i="1" a="1"/>
  <c r="K252" i="1" a="1"/>
  <c r="K253" i="1" a="1"/>
  <c r="K254" i="1" a="1"/>
  <c r="K255" i="1" a="1"/>
  <c r="K256" i="1" a="1"/>
  <c r="K257" i="1" a="1"/>
  <c r="K258" i="1" a="1"/>
  <c r="K259" i="1" a="1"/>
  <c r="K260" i="1" a="1"/>
  <c r="K261" i="1" a="1"/>
  <c r="K262" i="1" a="1"/>
  <c r="K263" i="1" a="1"/>
  <c r="K264" i="1" a="1"/>
  <c r="K265" i="1" a="1"/>
  <c r="K266" i="1" a="1"/>
  <c r="K267" i="1" a="1"/>
  <c r="K268" i="1" a="1"/>
  <c r="K269" i="1" a="1"/>
  <c r="K270" i="1" a="1"/>
  <c r="K271" i="1" a="1"/>
  <c r="K272" i="1" a="1"/>
  <c r="K273" i="1" a="1"/>
  <c r="K274" i="1" a="1"/>
  <c r="K275" i="1" a="1"/>
  <c r="K276" i="1" a="1"/>
  <c r="K277" i="1" a="1"/>
  <c r="K278" i="1" a="1"/>
  <c r="K279" i="1" a="1"/>
  <c r="K4" i="1" a="1"/>
  <c r="K5" i="1" a="1"/>
  <c r="K6" i="1" a="1"/>
  <c r="K7" i="1" a="1"/>
  <c r="K8" i="1" a="1"/>
  <c r="K9" i="1" a="1"/>
  <c r="K10" i="1" a="1"/>
  <c r="K11" i="1" a="1"/>
  <c r="K12" i="1" a="1"/>
  <c r="K3" i="1" a="1"/>
  <c r="K78" i="3" l="1"/>
  <c r="K77" i="3"/>
  <c r="K76" i="3"/>
  <c r="K75" i="3"/>
  <c r="K74" i="3"/>
  <c r="K73" i="3"/>
  <c r="K72" i="3"/>
  <c r="K71" i="3"/>
  <c r="K70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8" i="1"/>
  <c r="K187" i="1"/>
  <c r="K186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Rachel Zook</author>
  </authors>
  <commentList>
    <comment ref="A1" authorId="0" shapeId="0" xr:uid="{370C1344-D4A2-4A26-BB76-756A675E0B48}">
      <text>
        <r>
          <rPr>
            <b/>
            <sz val="9"/>
            <color indexed="81"/>
            <rFont val="Tahoma"/>
            <family val="2"/>
          </rPr>
          <t>Rachel Zook:</t>
        </r>
        <r>
          <rPr>
            <sz val="9"/>
            <color indexed="81"/>
            <rFont val="Tahoma"/>
            <family val="2"/>
          </rPr>
          <t xml:space="preserve">
Row 22</t>
        </r>
      </text>
    </comment>
    <comment ref="B1" authorId="0" shapeId="0" xr:uid="{0D231AE2-EF27-4A78-A95A-D9F2FCB8D9C7}">
      <text>
        <r>
          <rPr>
            <b/>
            <sz val="9"/>
            <color indexed="81"/>
            <rFont val="Tahoma"/>
            <family val="2"/>
          </rPr>
          <t>Rachel Zook:</t>
        </r>
        <r>
          <rPr>
            <sz val="9"/>
            <color indexed="81"/>
            <rFont val="Tahoma"/>
            <family val="2"/>
          </rPr>
          <t xml:space="preserve">
Row 35</t>
        </r>
      </text>
    </comment>
    <comment ref="C1" authorId="0" shapeId="0" xr:uid="{31D6716C-9EBB-4F81-86B7-AD44CADF20DD}">
      <text>
        <r>
          <rPr>
            <b/>
            <sz val="9"/>
            <color indexed="81"/>
            <rFont val="Tahoma"/>
            <family val="2"/>
          </rPr>
          <t>Rachel Zook:</t>
        </r>
        <r>
          <rPr>
            <sz val="9"/>
            <color indexed="81"/>
            <rFont val="Tahoma"/>
            <family val="2"/>
          </rPr>
          <t xml:space="preserve">
Row 9 and/or row 24</t>
        </r>
      </text>
    </comment>
    <comment ref="D1" authorId="0" shapeId="0" xr:uid="{53E30FB6-0B90-4658-B370-B9DEAF039129}">
      <text>
        <r>
          <rPr>
            <b/>
            <sz val="9"/>
            <color indexed="81"/>
            <rFont val="Tahoma"/>
            <family val="2"/>
          </rPr>
          <t>Rachel Zook:</t>
        </r>
        <r>
          <rPr>
            <sz val="9"/>
            <color indexed="81"/>
            <rFont val="Tahoma"/>
            <family val="2"/>
          </rPr>
          <t xml:space="preserve">
Row 25</t>
        </r>
      </text>
    </comment>
    <comment ref="F1" authorId="0" shapeId="0" xr:uid="{D6C55CEE-CFE5-49D0-A9D5-E26D3BF4F842}">
      <text>
        <r>
          <rPr>
            <b/>
            <sz val="9"/>
            <color indexed="81"/>
            <rFont val="Tahoma"/>
            <family val="2"/>
          </rPr>
          <t>Rachel Zook:</t>
        </r>
        <r>
          <rPr>
            <sz val="9"/>
            <color indexed="81"/>
            <rFont val="Tahoma"/>
            <family val="2"/>
          </rPr>
          <t xml:space="preserve">
Check if row 35 = "electric conversion"</t>
        </r>
      </text>
    </comment>
    <comment ref="G1" authorId="0" shapeId="0" xr:uid="{6B292F72-0B20-4F57-8F48-EDBA3BAD6128}">
      <text>
        <r>
          <rPr>
            <b/>
            <sz val="9"/>
            <color indexed="81"/>
            <rFont val="Tahoma"/>
            <family val="2"/>
          </rPr>
          <t>Rachel Zook:</t>
        </r>
        <r>
          <rPr>
            <sz val="9"/>
            <color indexed="81"/>
            <rFont val="Tahoma"/>
            <family val="2"/>
          </rPr>
          <t xml:space="preserve">
Row 36</t>
        </r>
      </text>
    </comment>
    <comment ref="H1" authorId="0" shapeId="0" xr:uid="{D68D4BE6-3773-4BF2-B633-2AE3992D2348}">
      <text>
        <r>
          <rPr>
            <b/>
            <sz val="9"/>
            <color indexed="81"/>
            <rFont val="Tahoma"/>
            <family val="2"/>
          </rPr>
          <t>Rachel Zook:</t>
        </r>
        <r>
          <rPr>
            <sz val="9"/>
            <color indexed="81"/>
            <rFont val="Tahoma"/>
            <family val="2"/>
          </rPr>
          <t xml:space="preserve">
80/90/95% of Row 23 - row 52 (make sure to check comparable diesel vehicle MSRP)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<sst xmlns="http://schemas.openxmlformats.org/spreadsheetml/2006/main" count="2567" uniqueCount="603">
  <si>
    <t>Vehicle Type</t>
  </si>
  <si>
    <t>Technology Type</t>
  </si>
  <si>
    <t>Manufacturer</t>
  </si>
  <si>
    <t>Model</t>
  </si>
  <si>
    <t>Model Year</t>
  </si>
  <si>
    <t>New / Repower</t>
  </si>
  <si>
    <t>Class and GVWR / 
Length</t>
  </si>
  <si>
    <t>Base Voucher Amount</t>
  </si>
  <si>
    <t>Added Date</t>
  </si>
  <si>
    <t>Manufacturer Contact</t>
  </si>
  <si>
    <t>Full Name</t>
  </si>
  <si>
    <t>Phone</t>
  </si>
  <si>
    <t>Email</t>
  </si>
  <si>
    <t>Class 3-8 On-Road ZEVs</t>
  </si>
  <si>
    <t>NYSERDA Salesforce Campaign Use</t>
  </si>
  <si>
    <t>Truck - Tractor</t>
  </si>
  <si>
    <t>BEV</t>
  </si>
  <si>
    <t>Battle Motors</t>
  </si>
  <si>
    <t>Striker (LNT) 240 kwh (Single Axle Tractor)</t>
  </si>
  <si>
    <t>New</t>
  </si>
  <si>
    <t>Class 8: 50,000lbs / 105.5''</t>
  </si>
  <si>
    <t>David Klass
(312) 533-7105
dklaas@battlemotors.com</t>
  </si>
  <si>
    <t>Cab &amp; Chassis</t>
  </si>
  <si>
    <t>Striker (LNT) 240 kwh (Cab &amp; Chassis)</t>
  </si>
  <si>
    <t>Class 7: 33,000lbs / 377''</t>
  </si>
  <si>
    <t>Raider (LET2) 396 kwh (Cab &amp; Chassis)</t>
  </si>
  <si>
    <t>Class 8: 66,000lbs / 375''</t>
  </si>
  <si>
    <t>Roll-off Truck</t>
  </si>
  <si>
    <t>Striker (LNT) 240 kwh (Roll-Off Truck)</t>
  </si>
  <si>
    <t>Class 8: 64,000lbs / 377''</t>
  </si>
  <si>
    <t>Rear Loader Truck</t>
  </si>
  <si>
    <t>Striker (LNT) 240 kwh (Rear Loader)</t>
  </si>
  <si>
    <t>Raider (LET2) 396 kwh (Rear Loader)</t>
  </si>
  <si>
    <t>Straight Truck</t>
  </si>
  <si>
    <t>Striker (LNT) 240 kwh (Beverage Truck)</t>
  </si>
  <si>
    <t>Class 8: 50,000lbs / 377''</t>
  </si>
  <si>
    <t>Sweeper</t>
  </si>
  <si>
    <t>Striker (LNT) 400 kwh (Sweeper)</t>
  </si>
  <si>
    <t>Class 8: 43,000lbs / 377''</t>
  </si>
  <si>
    <t>Dump Truck</t>
  </si>
  <si>
    <t>Raider (LET 2) 396 kwh (Dump Truck)</t>
  </si>
  <si>
    <t>Box Truck</t>
  </si>
  <si>
    <t>Striker (LNT) 240 kwh (Box Truck)</t>
  </si>
  <si>
    <t>Day Cab</t>
  </si>
  <si>
    <t>Bison Motors</t>
  </si>
  <si>
    <t>BM860H</t>
  </si>
  <si>
    <t>Class 8: 48,500lbs / 332.70''</t>
  </si>
  <si>
    <t>Yuxin Xie
(732) 710-0264
yuxin@bison-motors.com</t>
  </si>
  <si>
    <t>Bollinger</t>
  </si>
  <si>
    <t>B4 Cab &amp; Chassis</t>
  </si>
  <si>
    <t>Class 4: 15,500lbs / 273.5''</t>
  </si>
  <si>
    <t>Steve Sage
(248) 856-8432
ssage@bollingermotors.com</t>
  </si>
  <si>
    <t>BYD</t>
  </si>
  <si>
    <t>6F - Long Wheelbase Long Range</t>
  </si>
  <si>
    <t>Class 6: 26,000lbs / 394''</t>
  </si>
  <si>
    <t>Karl Wheeler
(213) 709-0490
karl.wheeler@ride.co</t>
  </si>
  <si>
    <t>Class 6: 26,000lbs / 394"</t>
  </si>
  <si>
    <t>6F - Long Wheelbase Short Range</t>
  </si>
  <si>
    <t>6F - Long Wheelbase Standard</t>
  </si>
  <si>
    <t>8TT - Extended Range</t>
  </si>
  <si>
    <t>Class 8: 53,160lbs / 284''</t>
  </si>
  <si>
    <t>8TT Standard Range</t>
  </si>
  <si>
    <t>Cenntro</t>
  </si>
  <si>
    <t>Logistar 300</t>
  </si>
  <si>
    <t>Class 3: 10,361lbs / 226''</t>
  </si>
  <si>
    <t>Yuxin Xie
(732) 710-0264
yuxin@cenntroauto.com</t>
  </si>
  <si>
    <t>Logistar 400</t>
  </si>
  <si>
    <t>Class 4: 14,400lbs / 236''</t>
  </si>
  <si>
    <t>Logistar 450</t>
  </si>
  <si>
    <t>Class 4: 14,330lbs / 287''</t>
  </si>
  <si>
    <t>Logistar 300 - Dry Van Box</t>
  </si>
  <si>
    <t>Logistar 400 - Dry Van Box</t>
  </si>
  <si>
    <t>Logistar 450 - Dry Van Box</t>
  </si>
  <si>
    <t>Class 4: 14,330lbs / 291"</t>
  </si>
  <si>
    <t>Logistar 450 - Insulated Cargo Box</t>
  </si>
  <si>
    <t>Logistar 300 - Insulated Cargo Box</t>
  </si>
  <si>
    <t>Logistar 400 - Insulated Cargo Box</t>
  </si>
  <si>
    <t>Shuttle Van</t>
  </si>
  <si>
    <t>Chevrolet</t>
  </si>
  <si>
    <t>BrightDrop 400 AWD Standard Range</t>
  </si>
  <si>
    <t>Class 3: 11,000lbs / 238.61''</t>
  </si>
  <si>
    <t>Heidi Perani
(947) 247-0209
heidi.1.perani@gm.com</t>
  </si>
  <si>
    <t>BrightDrop 600 AWD  Standard Range</t>
  </si>
  <si>
    <t>BrightDrop 600 FWD  Standard Range</t>
  </si>
  <si>
    <t>BrightDrop 600 AWD Max Range</t>
  </si>
  <si>
    <t>BrightDrop 400 FWD  Standard Range</t>
  </si>
  <si>
    <t>BrightDrop 400 AWD Max Range</t>
  </si>
  <si>
    <t>BrightDrop 600 FWD Extended Range</t>
  </si>
  <si>
    <t>BrightDrop 600 AWD Extended Range</t>
  </si>
  <si>
    <t>BrightDrop 400 FWD Extended Range</t>
  </si>
  <si>
    <t>BrightDrop 400 AWD  Standard Range</t>
  </si>
  <si>
    <t>BrightDrop 400 AWD Extended Range</t>
  </si>
  <si>
    <t>Freightliner</t>
  </si>
  <si>
    <t>eCascadia 4x2 291kWh</t>
  </si>
  <si>
    <t>Class 8: 33,350lbs / 273''</t>
  </si>
  <si>
    <t>Bret Stevens
(503) 745-8000
bret.stevens@daimlertruck.com</t>
  </si>
  <si>
    <t>eCascadia 4x2 438 kWh</t>
  </si>
  <si>
    <t>eCascadia 6x4 438 kWh</t>
  </si>
  <si>
    <t>Class 8: 52,350lbs / 306''</t>
  </si>
  <si>
    <t>eM2 194 kWh</t>
  </si>
  <si>
    <t>Class 6: 26,000lbs / 391''</t>
  </si>
  <si>
    <t>eM2 291 kWh</t>
  </si>
  <si>
    <t>Class 7: 33,000lbs / 391''</t>
  </si>
  <si>
    <t>Strip Chassis</t>
  </si>
  <si>
    <t>Freightliner Custom Chassis</t>
  </si>
  <si>
    <t>MT50e Class 5 Strip Chassis</t>
  </si>
  <si>
    <t>Class 5: 19,500lbs / 178''</t>
  </si>
  <si>
    <t>Casey Harris
(336) 687-4775
casey.harris@daimlertruck.com</t>
  </si>
  <si>
    <t>MT50e Class 6 Strip Chassis</t>
  </si>
  <si>
    <t>Class 6: 23,000lbs / 178''</t>
  </si>
  <si>
    <t>Step Van</t>
  </si>
  <si>
    <t>Harbinger</t>
  </si>
  <si>
    <t>S423 Stepvan</t>
  </si>
  <si>
    <t>Class 4: 16,000lbs / 158''</t>
  </si>
  <si>
    <t>Colin Lay
(815) 219-0904
colin.lay@harbingermotors.com</t>
  </si>
  <si>
    <t>S424 Stepvan</t>
  </si>
  <si>
    <t>S425 Stepvan</t>
  </si>
  <si>
    <t>S433 Stepvan</t>
  </si>
  <si>
    <t>Class 4: 16,000lbs / 178''</t>
  </si>
  <si>
    <t>S434 Stepvan</t>
  </si>
  <si>
    <t>S435 Stepvan</t>
  </si>
  <si>
    <t>S523 Stepvan</t>
  </si>
  <si>
    <t>Class 5: 19,500lbs / 158''</t>
  </si>
  <si>
    <t>S524 Stepvan</t>
  </si>
  <si>
    <t>S525 Stepvan</t>
  </si>
  <si>
    <t>S533 Stepvan</t>
  </si>
  <si>
    <t>S534 Stepvan</t>
  </si>
  <si>
    <t>S535 Stepvan</t>
  </si>
  <si>
    <t>S553 Stepvan</t>
  </si>
  <si>
    <t>Class 5: 19,500lbs / 208''</t>
  </si>
  <si>
    <t>S554 Stepvan</t>
  </si>
  <si>
    <t>S555 Stepvan</t>
  </si>
  <si>
    <t>S556 Stepvan</t>
  </si>
  <si>
    <t>S623 Stepvan</t>
  </si>
  <si>
    <t>Class 6: 22,000lbs / 158''</t>
  </si>
  <si>
    <t>S624 Stepvan</t>
  </si>
  <si>
    <t>S625 Stepvan</t>
  </si>
  <si>
    <t>S633 Stepvan</t>
  </si>
  <si>
    <t>Class 6: 22,000lbs / 178''</t>
  </si>
  <si>
    <t>S634 Stepvan</t>
  </si>
  <si>
    <t>S635 Stepvan</t>
  </si>
  <si>
    <t>S653 Stepvan</t>
  </si>
  <si>
    <t>Class 6: 22,000lbs / 208''</t>
  </si>
  <si>
    <t>S654 Stepvan</t>
  </si>
  <si>
    <t>S655 Stepvan</t>
  </si>
  <si>
    <t>S656 Stepvan</t>
  </si>
  <si>
    <t>S634 HD Stepvan</t>
  </si>
  <si>
    <t>Class 6: 26,000lbs / 178''</t>
  </si>
  <si>
    <t>S635 HD Stepvan</t>
  </si>
  <si>
    <t>S654 HD Stepvan</t>
  </si>
  <si>
    <t>Class 6: 26,000lbs / 208''</t>
  </si>
  <si>
    <t>S655 HD Stepvan</t>
  </si>
  <si>
    <t>S656 HD Stepvan</t>
  </si>
  <si>
    <t>S423 Boxtruck</t>
  </si>
  <si>
    <t>S424 Boxtruck</t>
  </si>
  <si>
    <t>S425 Boxtruck</t>
  </si>
  <si>
    <t>S433 Boxtruck</t>
  </si>
  <si>
    <t>S434 Boxtruck</t>
  </si>
  <si>
    <t>S435 Boxtruck</t>
  </si>
  <si>
    <t>S523 Boxtruck</t>
  </si>
  <si>
    <t>S524 Boxtruck</t>
  </si>
  <si>
    <t>S525 Boxtruck</t>
  </si>
  <si>
    <t>S533 Boxtruck</t>
  </si>
  <si>
    <t>S534 Boxtruck</t>
  </si>
  <si>
    <t>S535 Boxtruck</t>
  </si>
  <si>
    <t>S553 Boxtruck</t>
  </si>
  <si>
    <t>S554 Boxtruck</t>
  </si>
  <si>
    <t>S555 Boxtruck</t>
  </si>
  <si>
    <t>S556 Boxtruck</t>
  </si>
  <si>
    <t>S623 Boxtruck</t>
  </si>
  <si>
    <t>S624 Boxtruck</t>
  </si>
  <si>
    <t>S625 Boxtruck</t>
  </si>
  <si>
    <t>S633 Boxtruck</t>
  </si>
  <si>
    <t>S634 Boxtruck</t>
  </si>
  <si>
    <t>S635 Boxtruck</t>
  </si>
  <si>
    <t>S653 Boxtruck</t>
  </si>
  <si>
    <t>S654 Boxtruck</t>
  </si>
  <si>
    <t>S655 Boxtruck</t>
  </si>
  <si>
    <t>S656 Boxtruck</t>
  </si>
  <si>
    <t>S634 HD Boxtruck</t>
  </si>
  <si>
    <t>S635 HD Boxtruck</t>
  </si>
  <si>
    <t>S654 HD Boxtruck</t>
  </si>
  <si>
    <t>S655 HD Boxtruck</t>
  </si>
  <si>
    <t>S656 HD Boxtruck</t>
  </si>
  <si>
    <t>Van</t>
  </si>
  <si>
    <t>S423 eVan</t>
  </si>
  <si>
    <t>S424 eVan</t>
  </si>
  <si>
    <t>S425 eVan</t>
  </si>
  <si>
    <t>S433 eVan</t>
  </si>
  <si>
    <t>S434 eVan</t>
  </si>
  <si>
    <t>S435 eVan</t>
  </si>
  <si>
    <t>S523 eVan</t>
  </si>
  <si>
    <t>S524 eVan</t>
  </si>
  <si>
    <t>S525 eVan</t>
  </si>
  <si>
    <t>S533 eVan</t>
  </si>
  <si>
    <t>S534 eVan</t>
  </si>
  <si>
    <t>S535 eVan</t>
  </si>
  <si>
    <t>S553 eVan</t>
  </si>
  <si>
    <t>S554 eVan</t>
  </si>
  <si>
    <t>S555 eVan</t>
  </si>
  <si>
    <t>S556 eVan</t>
  </si>
  <si>
    <t>S623 eVan</t>
  </si>
  <si>
    <t>S624 eVan</t>
  </si>
  <si>
    <t>S625 eVan</t>
  </si>
  <si>
    <t>S633 eVan</t>
  </si>
  <si>
    <t>S634 eVan</t>
  </si>
  <si>
    <t>S635 eVan</t>
  </si>
  <si>
    <t>S653 eVan</t>
  </si>
  <si>
    <t>S654 eVan</t>
  </si>
  <si>
    <t>S655 eVan</t>
  </si>
  <si>
    <t>S656 eVan</t>
  </si>
  <si>
    <t>S634 HD eVan</t>
  </si>
  <si>
    <t>S635 HD eVan</t>
  </si>
  <si>
    <t>S654 HD eVan</t>
  </si>
  <si>
    <t>S655 HD eVan</t>
  </si>
  <si>
    <t>S656 HD eVan</t>
  </si>
  <si>
    <t>International</t>
  </si>
  <si>
    <t>eMV 18'</t>
  </si>
  <si>
    <t>Class 6: 25,995lbs / 216''</t>
  </si>
  <si>
    <t>Jordan Kopp
(331) 332-5154
jordan.kopp@international.com</t>
  </si>
  <si>
    <t>eMV 26'</t>
  </si>
  <si>
    <t>Class 7: 33,000lbs / 312''</t>
  </si>
  <si>
    <t>Isuzu</t>
  </si>
  <si>
    <t>NRR EV 60kWh WB 132</t>
  </si>
  <si>
    <t>Class 5: 19,500lbs / 224''</t>
  </si>
  <si>
    <t>Matt Mesick
(678) 763-3537
matthew.mesick@icta-us.com</t>
  </si>
  <si>
    <t>NRR EV 100kWh WB 132</t>
  </si>
  <si>
    <t>NRR EV 60kWh WB 150</t>
  </si>
  <si>
    <t>Class 5: 19,500lbs / 241.5''</t>
  </si>
  <si>
    <t>NRR EV 100kWh WB 150</t>
  </si>
  <si>
    <t>NRR EV 60kWh WB 176</t>
  </si>
  <si>
    <t>Class 5: 19,500lbs / 267''</t>
  </si>
  <si>
    <t>NRR EV 100kWh WB 176</t>
  </si>
  <si>
    <t>NRR EV 140kWh WB 176</t>
  </si>
  <si>
    <t>NRR EV 180kWh WB 176</t>
  </si>
  <si>
    <t>Kenworth</t>
  </si>
  <si>
    <t>K270E 141kWh</t>
  </si>
  <si>
    <t>Class 6: 26,000lbs / 390.2''</t>
  </si>
  <si>
    <t>Alec Cervenka
(425) 902-3275
alec.cervenka@paccar.com</t>
  </si>
  <si>
    <t>K270E 209kWh</t>
  </si>
  <si>
    <t>K270E 282kWh</t>
  </si>
  <si>
    <t>K370E 141kWh</t>
  </si>
  <si>
    <t>Class 7: 33,000lbs / 390.2''</t>
  </si>
  <si>
    <t>K370E 282kWh</t>
  </si>
  <si>
    <t>K370E 209kWh</t>
  </si>
  <si>
    <t>Refuse Truck</t>
  </si>
  <si>
    <t>L770E</t>
  </si>
  <si>
    <t>Class 8: 66,000lbs / 326.30</t>
  </si>
  <si>
    <t>T680E</t>
  </si>
  <si>
    <t>Class 8: 53,200lbs / 300.4''</t>
  </si>
  <si>
    <t>T680E 282kWh</t>
  </si>
  <si>
    <t>Class 8: 56,000lbs / 300.4''</t>
  </si>
  <si>
    <t>T680E 397kWh</t>
  </si>
  <si>
    <t>Class 8: 54,200lbs / 300.4''</t>
  </si>
  <si>
    <t>T680E 423kWh</t>
  </si>
  <si>
    <t>T680E 500kWh</t>
  </si>
  <si>
    <t>T680E 564kWh</t>
  </si>
  <si>
    <t>T880E 282kWh</t>
  </si>
  <si>
    <t>Class 8: 82,000lbs / 298.5''</t>
  </si>
  <si>
    <t>T880E 423kWh</t>
  </si>
  <si>
    <t>T880E 564kWh</t>
  </si>
  <si>
    <t>T880E 705kWh</t>
  </si>
  <si>
    <t>Truck-Tractor</t>
  </si>
  <si>
    <t>Class 8: 82,000lbs/ 298.5"</t>
  </si>
  <si>
    <t>Mack Trucks</t>
  </si>
  <si>
    <t>LR Electric</t>
  </si>
  <si>
    <t>Class 8: 66,000lbs</t>
  </si>
  <si>
    <t>Rose Jansson
(336) 338-6751
rose.jansson@macktrucks.com</t>
  </si>
  <si>
    <t>MDe7 42R</t>
  </si>
  <si>
    <t>Class 7: 33,000lbs / 205''</t>
  </si>
  <si>
    <t>MDe6 42R 240kWh</t>
  </si>
  <si>
    <t>Class 6: 25,995lbs / 205''</t>
  </si>
  <si>
    <t>MDe6 150kWh</t>
  </si>
  <si>
    <t>Class 6: 25,995lbs / 310''</t>
  </si>
  <si>
    <t>MDe6 240kWh</t>
  </si>
  <si>
    <t>MDe7 240kWh</t>
  </si>
  <si>
    <t>Class 6: 33,000lbs / 409''</t>
  </si>
  <si>
    <t>Shuttle Bus</t>
  </si>
  <si>
    <t>Microbird</t>
  </si>
  <si>
    <t>G5e 140 kWh</t>
  </si>
  <si>
    <t>Class 4: 14,500lbs / 283''</t>
  </si>
  <si>
    <t>Claude Larochelle
(819) 477-2012
claude.larochelle@microbird.com</t>
  </si>
  <si>
    <t>Motiv</t>
  </si>
  <si>
    <t>Motiv S Step Van - Class 5 - 178”WB 16’ Body</t>
  </si>
  <si>
    <t>Class 5: 19,500lbs / 309''</t>
  </si>
  <si>
    <t>Robert Teffeteller
(650) 541-1663
robert.teffeteller@motivps.com</t>
  </si>
  <si>
    <t>Motiv S Step Van - Class 5 - 178”WB 18’ Body</t>
  </si>
  <si>
    <t>Class 5: 19,500lbs / 333''</t>
  </si>
  <si>
    <t>Motiv S Step Van - Class 5 - 208”WB 20’ Body</t>
  </si>
  <si>
    <t>Class 5: 19,500lbs / 357''</t>
  </si>
  <si>
    <t>Motiv S Step Van - Class 5 - 208”WB 22’ Body</t>
  </si>
  <si>
    <t>Class 5: 19,500lbs / 369''</t>
  </si>
  <si>
    <t>Motiv S Step Van - Class 6 - 178”WB 16’ Body</t>
  </si>
  <si>
    <t>Class 6: 22,000lbs / 309''</t>
  </si>
  <si>
    <t>Motiv S Step Van - Class 6 - 178”WB 18’ Body</t>
  </si>
  <si>
    <t>Class 6: 22,000lbs / 333''</t>
  </si>
  <si>
    <t>Motiv S Step Van - Class 6 - 208”WB 20’ Body</t>
  </si>
  <si>
    <t>Class 6: 22,000lbs / 357''</t>
  </si>
  <si>
    <t>Motiv S Step Van - Class 6 - 208”WB 22’ Body</t>
  </si>
  <si>
    <t>Class 6: 22,000lbs / 369''</t>
  </si>
  <si>
    <t>Motiv SL Step Van - Class 6 - 178”WB 18’ Body</t>
  </si>
  <si>
    <t>Motiv SL Step Van - Class 6 - 208”WB 20’ Body</t>
  </si>
  <si>
    <t>Motiv SL Step Van - Class 6 - 208”WB 22’ Body</t>
  </si>
  <si>
    <t>Motiv EPIC 4 Box Truck - Class 4 - 158”WB 14’ Body</t>
  </si>
  <si>
    <t>Motiv EPIC 4 Box Truck - Class 4 - 158”WB 15’ Body</t>
  </si>
  <si>
    <t>Class 4: 14,500lbs / 295''</t>
  </si>
  <si>
    <t>Motiv EPIC 4 Box Truck - Class 4 - 176”WB 16’ Body</t>
  </si>
  <si>
    <t>Class 4: 14,500lbs / 307''</t>
  </si>
  <si>
    <t>Motiv EPIC 4 Box Truck - Class 4 - 176”WB 17’ Body</t>
  </si>
  <si>
    <t>Class 4: 14,500lbs / 319''</t>
  </si>
  <si>
    <t>Work Truck</t>
  </si>
  <si>
    <t>Motiv EPIC 4 Work Truck - Class 4 - 176”WB 14’ Body</t>
  </si>
  <si>
    <t>Class 4: 14,500lbs / 279''</t>
  </si>
  <si>
    <t>Motiv EPIC 4 Work Truck - Class 4 - 176”WB 15’ Body</t>
  </si>
  <si>
    <t>Motiv EPIC 4 Shuttle - Class 4 - 158”WB 12+2 Pax</t>
  </si>
  <si>
    <t>Class 4: 14,500lbs / 288''</t>
  </si>
  <si>
    <t>Motiv EPIC 4 Shuttle - Class 4 - 176”WB 12+2 Pax</t>
  </si>
  <si>
    <t>Class 4: 14,500lbs / 300''</t>
  </si>
  <si>
    <t>Mullen</t>
  </si>
  <si>
    <t>THREE</t>
  </si>
  <si>
    <t>Class 3: 11,000lbs / 230''</t>
  </si>
  <si>
    <t>Jim Connelly
(313) 319-4458
jconnelly@bollingermotors.com</t>
  </si>
  <si>
    <t>Peterbilt</t>
  </si>
  <si>
    <t>220EV 259kW 141kWh</t>
  </si>
  <si>
    <t>Class 7: 33,000lbs / 206''</t>
  </si>
  <si>
    <t>Kyle Crawford
(662) 352-6043
kyle.crawford@paccar.com</t>
  </si>
  <si>
    <t>220EV 154kW 141kWh</t>
  </si>
  <si>
    <t>Class 6: 26,000lbs / 288''</t>
  </si>
  <si>
    <t>220EV 259kW 209kWh</t>
  </si>
  <si>
    <t>220EV 154kW 209kWh</t>
  </si>
  <si>
    <t>220EV 259kW 282kWh</t>
  </si>
  <si>
    <t>220EV 154kW 282kWh</t>
  </si>
  <si>
    <t>520EV</t>
  </si>
  <si>
    <t>Class 8: 66,000lbs / 288''</t>
  </si>
  <si>
    <t>579EV</t>
  </si>
  <si>
    <t>Class 8: 52,000lbs / 636''</t>
  </si>
  <si>
    <t>579EV 250 kWh</t>
  </si>
  <si>
    <t>Class 8: 52,600lbs / 780''</t>
  </si>
  <si>
    <t>579EV 375 kWh</t>
  </si>
  <si>
    <t>579EV 500 kWh</t>
  </si>
  <si>
    <t>567EV 282kw 250kWh</t>
  </si>
  <si>
    <t>Class 8: 66,000lbs / 360''</t>
  </si>
  <si>
    <t>567EV 350kw 375kWh</t>
  </si>
  <si>
    <t>567EV 350kw 500kWh</t>
  </si>
  <si>
    <t>567EV 350kw 625kWh</t>
  </si>
  <si>
    <t>Ravo</t>
  </si>
  <si>
    <t>R5e</t>
  </si>
  <si>
    <t>Class 7: 26,020lbs / 178''</t>
  </si>
  <si>
    <t>Cees Van Der Put
Export Sales Manager
(262) 725-4210</t>
  </si>
  <si>
    <t>Rizon</t>
  </si>
  <si>
    <t>e16M - 134</t>
  </si>
  <si>
    <t>Class 4: 15,995lbs / 181''</t>
  </si>
  <si>
    <t>Bang Yong Lo
(626) 500-7182
bang.lo@rizontruck.us</t>
  </si>
  <si>
    <t>e16M - 152</t>
  </si>
  <si>
    <t>Class 4: 15,995lbs / 199''</t>
  </si>
  <si>
    <t>e16M - 175</t>
  </si>
  <si>
    <t>Class 4: 15,995lbs / 216''</t>
  </si>
  <si>
    <t>e16M - 187</t>
  </si>
  <si>
    <t>Class 4: 15,995lbs / 234''</t>
  </si>
  <si>
    <t>e16L - 175</t>
  </si>
  <si>
    <t>e16L - 187</t>
  </si>
  <si>
    <t>e18M - 134</t>
  </si>
  <si>
    <t>Class 5: 17,995lbs / 181''</t>
  </si>
  <si>
    <t>e18M - 152</t>
  </si>
  <si>
    <t>Class 5: 17,995lbs / 199''</t>
  </si>
  <si>
    <t>e18M - 175</t>
  </si>
  <si>
    <t>Class 5: 17,995lbs / 216''</t>
  </si>
  <si>
    <t>e18M - 187</t>
  </si>
  <si>
    <t>Class 5: 17,995lbs / 234''</t>
  </si>
  <si>
    <t>e18L - 175</t>
  </si>
  <si>
    <t>e18L - 187</t>
  </si>
  <si>
    <t>e18Mx - 134</t>
  </si>
  <si>
    <t>Class 5: 18,850lbs / 181''</t>
  </si>
  <si>
    <t>e18Mx - 152</t>
  </si>
  <si>
    <t>Class 5: 18,850lbs / 199''</t>
  </si>
  <si>
    <t>e18Mx - 175</t>
  </si>
  <si>
    <t>Class 5: 18,850lbs / 216''</t>
  </si>
  <si>
    <t>e18Mx - 187</t>
  </si>
  <si>
    <t>Class 5: 18,850lbs / 234''</t>
  </si>
  <si>
    <t>e18Lx - 175</t>
  </si>
  <si>
    <t>e18Lx - 187</t>
  </si>
  <si>
    <t>SEA</t>
  </si>
  <si>
    <t>5e</t>
  </si>
  <si>
    <t>Class 5: 19,500lbs / 173.2''</t>
  </si>
  <si>
    <t>Bogdan Fanea
(602) 694-3530
bfanea@exro.com</t>
  </si>
  <si>
    <t>Tractor Truck</t>
  </si>
  <si>
    <t>Tesla</t>
  </si>
  <si>
    <t>Semi Long Range</t>
  </si>
  <si>
    <t>Class 8: 49,500lbs / 294''</t>
  </si>
  <si>
    <t>Paul Allen
(310) 633-0262
semisupport@tesla.com</t>
  </si>
  <si>
    <t>Volvo</t>
  </si>
  <si>
    <t>VNRe 4x2 Truck</t>
  </si>
  <si>
    <t>Class 8: 33,200lbs / 260''</t>
  </si>
  <si>
    <t>Roy Krell
(484) 264-3221
roy.krell@volvo.com</t>
  </si>
  <si>
    <t>VNRe 6x4 Truck</t>
  </si>
  <si>
    <t>Class 8: 54,000lbs / 261''</t>
  </si>
  <si>
    <t>VNRe 6x2 Tractor</t>
  </si>
  <si>
    <t>Class 8: 53,200lbs / 220''</t>
  </si>
  <si>
    <t>VNRe 4x2 Tractor</t>
  </si>
  <si>
    <t>Class 8: 33,200lbs / 169''</t>
  </si>
  <si>
    <t>VNRe 6x4 Tractor</t>
  </si>
  <si>
    <t>Class 8: 53,200lbs / 202''</t>
  </si>
  <si>
    <t>Workhorse</t>
  </si>
  <si>
    <t>W56 P10S (Step Van 178" w 140 kWh)</t>
  </si>
  <si>
    <t>Michael Smith
(513) 212-6317
michael.smith@workhorse.com</t>
  </si>
  <si>
    <t>W56 Step Van P10X 178'' 210kWh</t>
  </si>
  <si>
    <t>W56 P12S (Step Van 208"" w 140 kWh)</t>
  </si>
  <si>
    <t>Class 6: 23,000lbs / 208''</t>
  </si>
  <si>
    <t>W56 P12X (Step Van 208" w 210 kWh)</t>
  </si>
  <si>
    <t>W56 S10S (Strip Chassis 178" w 140 kWh)</t>
  </si>
  <si>
    <t>W56 S10X (Strip Chassis 178" w 210 kWh)</t>
  </si>
  <si>
    <t>W56 S12S (Strip Chassis 208" w 140 kWh)</t>
  </si>
  <si>
    <t>W56 S12X (Strip Chassis 208" w 210 kWh)</t>
  </si>
  <si>
    <t>Xos Trucks</t>
  </si>
  <si>
    <t>SV 280kWh 208WB</t>
  </si>
  <si>
    <t>Class 6: 23,000lbs / 326''</t>
  </si>
  <si>
    <t>Tej Singh
(301) 830-3648
 hartej.singh@xostrucks.com</t>
  </si>
  <si>
    <t>SV 280kWh 178WB</t>
  </si>
  <si>
    <t>SV 140kWh 208WB</t>
  </si>
  <si>
    <t>Class 6: 23,000lbs / 216''</t>
  </si>
  <si>
    <t>SV 140kWh 178WB</t>
  </si>
  <si>
    <t>MDXT 280kWh 208WB</t>
  </si>
  <si>
    <t>Class 6: 26,000lbs / 192''</t>
  </si>
  <si>
    <t>MDXT 280kWh 254WB</t>
  </si>
  <si>
    <t>Class 6: 26,000lbs / 252''</t>
  </si>
  <si>
    <t>MDXT 280kWh 290WB</t>
  </si>
  <si>
    <t>Class 6: 26,000lbs / 312''</t>
  </si>
  <si>
    <t>Transit Buses</t>
  </si>
  <si>
    <t>Funding Category</t>
  </si>
  <si>
    <t>Equipment Type</t>
  </si>
  <si>
    <t>Contractors</t>
  </si>
  <si>
    <t>Non-road Equipment</t>
  </si>
  <si>
    <t>Transportable Refrigeration Units (TRUs)</t>
  </si>
  <si>
    <t>TRU</t>
  </si>
  <si>
    <t>BEE</t>
  </si>
  <si>
    <t>AEM</t>
  </si>
  <si>
    <t>Solar Tec 48k-16</t>
  </si>
  <si>
    <t>Robert E Koelsch
(602) 321-4733
esg@aem.green</t>
  </si>
  <si>
    <t>Terminal Tractors</t>
  </si>
  <si>
    <t>Terminal Truck</t>
  </si>
  <si>
    <t>Autocar</t>
  </si>
  <si>
    <t>E-ACTT</t>
  </si>
  <si>
    <t>Kevin Barnett
(765) 489-1940
kbarnett@autocartruck.com</t>
  </si>
  <si>
    <t>Agriculture and Construction Equipment</t>
  </si>
  <si>
    <t>Crane</t>
  </si>
  <si>
    <t>Bailey Cranes</t>
  </si>
  <si>
    <t>BC 18</t>
  </si>
  <si>
    <t xml:space="preserve">New </t>
  </si>
  <si>
    <t>Tim Cooley
(262)744-7893
tim@baileycranes.com</t>
  </si>
  <si>
    <t>Compact Track Loader</t>
  </si>
  <si>
    <t>Bobcat</t>
  </si>
  <si>
    <t>T7X</t>
  </si>
  <si>
    <t>N/A</t>
  </si>
  <si>
    <t>Daniel Stibral
(701) 367-5465
daniel.stibral@doosan.com</t>
  </si>
  <si>
    <t>8Y - Standard Range</t>
  </si>
  <si>
    <t>Class 8: 44,092lbs / 216''</t>
  </si>
  <si>
    <t>Angel Yin
(626) 379-6816
angel.yin@ride.co</t>
  </si>
  <si>
    <t>8Y - Extended Range</t>
  </si>
  <si>
    <t>Compact Wheel Loader</t>
  </si>
  <si>
    <t>CASE Construction</t>
  </si>
  <si>
    <t>CL36EV</t>
  </si>
  <si>
    <t>Brady Lewis
(901) 592-3698
brady.lewis@cnh.com</t>
  </si>
  <si>
    <t>Backhoe Loader</t>
  </si>
  <si>
    <t>580EV</t>
  </si>
  <si>
    <t>Mobile Generator</t>
  </si>
  <si>
    <t>Dannar</t>
  </si>
  <si>
    <t>MPS 4.5-200 kWh.W</t>
  </si>
  <si>
    <t>Matt Meyer
(574) 329-9768
mmeyer@dannar.us.com</t>
  </si>
  <si>
    <t>MPS 4.5-800 kWh.W</t>
  </si>
  <si>
    <t>Airport Ground Support Equipment</t>
  </si>
  <si>
    <t>Airport GPU</t>
  </si>
  <si>
    <t>Dynell GmbH</t>
  </si>
  <si>
    <t>Electric Ground Power Unit 84.5 kWh</t>
  </si>
  <si>
    <t>Jason Gantos
(754) 286-7627
jason.gantos@goldhofer.com</t>
  </si>
  <si>
    <t>Electric Ground Power Unit 90kVA 96.5kWh</t>
  </si>
  <si>
    <t>Electric Ground Power Unit 90kVA 169kWh</t>
  </si>
  <si>
    <t>Electric Ground Power Unit 90kVA 193kWh</t>
  </si>
  <si>
    <t>Skid Steer Loader</t>
  </si>
  <si>
    <t>First Green Industries</t>
  </si>
  <si>
    <t>Elise 700</t>
  </si>
  <si>
    <t>Heather West
(828) 585-2479
heather.west@first.green</t>
  </si>
  <si>
    <t>Elise 900</t>
  </si>
  <si>
    <t>Elise 1200 w/ Lead Acid Battery</t>
  </si>
  <si>
    <t>Elise 1200 w/ Lithium Battery</t>
  </si>
  <si>
    <t>Elise 700 Cabinless</t>
  </si>
  <si>
    <t>Elise 900 Cabinless</t>
  </si>
  <si>
    <t>Elise 1200 Cabinless w/Lead Acid Battery</t>
  </si>
  <si>
    <t>Elise 1200 Cabinless w/Lithium Battery</t>
  </si>
  <si>
    <t>Rockeat 700</t>
  </si>
  <si>
    <t>Rockeat 1200 w/Lead Acid Battery</t>
  </si>
  <si>
    <t>Rockeat 1200 w/Lithium Battery</t>
  </si>
  <si>
    <t>Aircaft Tractor</t>
  </si>
  <si>
    <t>Goldhofer</t>
  </si>
  <si>
    <t>AST2EG ATLAS 86kWh</t>
  </si>
  <si>
    <t>Michael Biagi
(954) 330-9400
michael.biagi@goldhofer.com</t>
  </si>
  <si>
    <t>AST-2E Phoenix</t>
  </si>
  <si>
    <t>AST-2E Phoenix 165 kWh</t>
  </si>
  <si>
    <t>AST-2E Phoenix 198 kWh</t>
  </si>
  <si>
    <t>Sherpa E6 Cargo Tractor 80 kWh Battery Capacity</t>
  </si>
  <si>
    <t>Front Loader</t>
  </si>
  <si>
    <t>HEVI</t>
  </si>
  <si>
    <t>H55L</t>
  </si>
  <si>
    <t>Mike Wang
(732) 397-7077
mikew@gethevi.com</t>
  </si>
  <si>
    <t>H65L</t>
  </si>
  <si>
    <t>Large Forklifts and Cargo Handling Equipment</t>
  </si>
  <si>
    <t>Forklift</t>
  </si>
  <si>
    <t>Hyster</t>
  </si>
  <si>
    <t>J120XN</t>
  </si>
  <si>
    <t>Rob Lally
503-970-1663
robert.lally@hyster-yale.com</t>
  </si>
  <si>
    <t>J155XNSL</t>
  </si>
  <si>
    <t>Ground Power Unit (GPU)</t>
  </si>
  <si>
    <t>ITW GSE</t>
  </si>
  <si>
    <t>7400 eGPU 90kVa</t>
  </si>
  <si>
    <t>Scott Doneghy
(567) 698-3701
sdoneghy@itwgse.com</t>
  </si>
  <si>
    <t>7400 eGPU 180kVa</t>
  </si>
  <si>
    <t>7400 eGPU JetEx</t>
  </si>
  <si>
    <t>Kalmar Ottawa</t>
  </si>
  <si>
    <t>T2 EV CT150-60 Super E</t>
  </si>
  <si>
    <t>James Leibold
785-521-8493
james.leibold@kalmarglobal.com</t>
  </si>
  <si>
    <t>T2 EV CT195-70 Super E</t>
  </si>
  <si>
    <t>T2 EV D110-50 High E</t>
  </si>
  <si>
    <t>T2 EV D110-50 Low E</t>
  </si>
  <si>
    <t>T2 EV D110-50 Mid E</t>
  </si>
  <si>
    <t>Tractor</t>
  </si>
  <si>
    <t>Knegt</t>
  </si>
  <si>
    <t>504G3E</t>
  </si>
  <si>
    <t>J.A.P. (Hans) Heijmans 
(###) ###-####	
h.heijmans@knegt-international.com</t>
  </si>
  <si>
    <t>Konecranes</t>
  </si>
  <si>
    <t>E-VER 16-1200 C</t>
  </si>
  <si>
    <t>Paco Pruden
(346) 422-4680
paco.pruden@konecranes.com</t>
  </si>
  <si>
    <t>Monarch</t>
  </si>
  <si>
    <t>MK-V</t>
  </si>
  <si>
    <t>Angela Richards
(925) 518-0666
arichards@monarchtractor.com</t>
  </si>
  <si>
    <t>MK-V Dairy</t>
  </si>
  <si>
    <t>Orange EV</t>
  </si>
  <si>
    <t>HUSK-e, DOT</t>
  </si>
  <si>
    <t>Terry Manies
(785) 550-7286
terrym@orangeev.com</t>
  </si>
  <si>
    <t>HUSK-e</t>
  </si>
  <si>
    <t>HUSK-e Tandem, DOT</t>
  </si>
  <si>
    <t>HUSK-e XP, DOT</t>
  </si>
  <si>
    <t>HUSK-e XP</t>
  </si>
  <si>
    <t>e-TRIEVER, 100kWh</t>
  </si>
  <si>
    <t>e-TRIEVER, 100kWh, DOT</t>
  </si>
  <si>
    <t>e-TRIEVER, 180kWh</t>
  </si>
  <si>
    <t>e-TRIEVER, 180kWh, DOT</t>
  </si>
  <si>
    <t>e-TRIEVER, 100kW, DOT</t>
  </si>
  <si>
    <t>Class 8: 40,900lbs / 122''</t>
  </si>
  <si>
    <t>e-TRIEVER, 100kw</t>
  </si>
  <si>
    <t>e-TRIEVER, 180kW, DOT</t>
  </si>
  <si>
    <t>e-TRIEVER, 180kW</t>
  </si>
  <si>
    <t>Husk-e</t>
  </si>
  <si>
    <t>Class 8: 43,000lbs / 122''</t>
  </si>
  <si>
    <t>Husk-e, DOT</t>
  </si>
  <si>
    <t>Husk-e XP</t>
  </si>
  <si>
    <t>Class 8: 76,900lbs / 122''</t>
  </si>
  <si>
    <t>Husk-e XP, DOT</t>
  </si>
  <si>
    <t>Class 8: 34,300lbs / 122''</t>
  </si>
  <si>
    <t>Class 8: 53,600lbs / 141''</t>
  </si>
  <si>
    <t>Airport Cargo Loader</t>
  </si>
  <si>
    <t>Oshkosh AeroTech</t>
  </si>
  <si>
    <t>Commander 15i</t>
  </si>
  <si>
    <t>David Hayes
(407) 309-8617
dhayes@oshkoshaerotech.com</t>
  </si>
  <si>
    <t>Ranger</t>
  </si>
  <si>
    <t>Aircraft Tow Tractor</t>
  </si>
  <si>
    <t>B350</t>
  </si>
  <si>
    <t>Street Sweeper</t>
  </si>
  <si>
    <t>E2</t>
  </si>
  <si>
    <t>Cees Van Der Put
(262) 725-4210
c.vanderput@ravo.fayat.com</t>
  </si>
  <si>
    <t>TICO Manufacturing</t>
  </si>
  <si>
    <t>Pro-Espotter 104kWh</t>
  </si>
  <si>
    <t>Chas Mease
(734) 707-3220
cmease@ticotractors.com</t>
  </si>
  <si>
    <t>Pro-Espotter 208kWh</t>
  </si>
  <si>
    <t>Pro-Espotter 312kWh</t>
  </si>
  <si>
    <t>TLD</t>
  </si>
  <si>
    <t>POWER-409</t>
  </si>
  <si>
    <t>Austin Redd
(678) 850-0935
austin.redd@tld-america.com</t>
  </si>
  <si>
    <t>Crawler Excavator</t>
  </si>
  <si>
    <t>EC230 Electric</t>
  </si>
  <si>
    <t>Class 8: 54,040lbs / 224''</t>
  </si>
  <si>
    <t>Ray Gallant
(717) 385-8023
ray.gallant@volvo.com</t>
  </si>
  <si>
    <t>Wheel Loader</t>
  </si>
  <si>
    <t>L120 Electric</t>
  </si>
  <si>
    <t>Class 8: 44,269lbs / 336''</t>
  </si>
  <si>
    <t>Yale</t>
  </si>
  <si>
    <t>ERC060VG</t>
  </si>
  <si>
    <t>Alex Sakowski
(252) 481-8167
alex.sakowski@hyster-yale.com</t>
  </si>
  <si>
    <t>Rail Car Movers Freight Locomotives and Switchers</t>
  </si>
  <si>
    <t>Railcar Mover</t>
  </si>
  <si>
    <t>Zephir</t>
  </si>
  <si>
    <t>LOK 13.90E</t>
  </si>
  <si>
    <t>Dana Nesbitt
(706) 350-8232
dana.nesbitt@trackmobile.com</t>
  </si>
  <si>
    <t>Vehicle Type(s)</t>
  </si>
  <si>
    <t>Vehicle Incentive</t>
  </si>
  <si>
    <t>W4CC</t>
  </si>
  <si>
    <t>ZM Trucks</t>
  </si>
  <si>
    <t>ZM 8</t>
  </si>
  <si>
    <t>Class 6: 19,501lbs / 328''</t>
  </si>
  <si>
    <t>ZM8 SWB Class 4</t>
  </si>
  <si>
    <t>Class 4: 16,000lbs / 234''</t>
  </si>
  <si>
    <t>ZM 8 SWB Class 5</t>
  </si>
  <si>
    <t>Class 5: 19,500lbs / 234''</t>
  </si>
  <si>
    <t>ZM 8 LWB</t>
  </si>
  <si>
    <t>Class 5: 19,500lbs / 328''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</si>
</sst>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2"/>
      <color rgb="FF000000"/>
      <name val="Calibri"/>
      <scheme val="minor"/>
    </font>
    <font>
      <sz val="12"/>
      <color rgb="FF000000"/>
      <name val="Calibri"/>
      <charset val="1"/>
    </font>
    <font>
      <sz val="9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4" fontId="0" fillId="0" borderId="0" xfId="1" applyFont="1"/>
    <xf numFmtId="44" fontId="0" fillId="0" borderId="0" xfId="0" applyNumberFormat="1"/>
    <xf numFmtId="44" fontId="2" fillId="0" borderId="0" xfId="1" applyFont="1" applyAlignment="1">
      <alignment wrapText="1"/>
    </xf>
    <xf numFmtId="0" fontId="2" fillId="0" borderId="1" xfId="0" applyFont="1" applyBorder="1" applyAlignment="1">
      <alignment wrapText="1"/>
    </xf>
    <xf numFmtId="44" fontId="2" fillId="0" borderId="0" xfId="0" applyNumberFormat="1" applyFont="1" applyAlignment="1">
      <alignment wrapText="1"/>
    </xf>
    <xf numFmtId="44" fontId="2" fillId="0" borderId="1" xfId="0" applyNumberFormat="1" applyFont="1" applyBorder="1" applyAlignment="1">
      <alignment wrapText="1"/>
    </xf>
    <xf numFmtId="44" fontId="3" fillId="0" borderId="0" xfId="1" applyFont="1" applyFill="1" applyBorder="1"/>
    <xf numFmtId="44" fontId="3" fillId="0" borderId="0" xfId="0" applyNumberFormat="1" applyFont="1"/>
    <xf numFmtId="44" fontId="0" fillId="0" borderId="0" xfId="1" applyFont="1" applyFill="1"/>
    <xf numFmtId="44" fontId="0" fillId="0" borderId="0" xfId="1" applyFont="1" applyAlignment="1"/>
    <xf numFmtId="44" fontId="0" fillId="0" borderId="0" xfId="1" applyFont="1" applyAlignment="1">
      <alignment horizontal="right"/>
    </xf>
    <xf numFmtId="44" fontId="2" fillId="0" borderId="1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14" fontId="0" fillId="0" borderId="0" xfId="1" applyNumberFormat="1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14" fontId="0" fillId="0" borderId="0" xfId="1" applyNumberFormat="1" applyFont="1" applyAlignment="1">
      <alignment horizontal="right"/>
    </xf>
    <xf numFmtId="0" fontId="0" fillId="0" borderId="0" xfId="0" applyAlignment="1">
      <alignment horizontal="left" wrapText="1"/>
    </xf>
    <xf numFmtId="0" fontId="7" fillId="0" borderId="0" xfId="0" applyFont="1" applyAlignment="1">
      <alignment wrapText="1"/>
    </xf>
    <xf numFmtId="44" fontId="2" fillId="0" borderId="4" xfId="0" applyNumberFormat="1" applyFont="1" applyBorder="1" applyAlignment="1">
      <alignment horizontal="center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/>
    </xf>
    <xf numFmtId="0" fontId="8" fillId="0" borderId="0" xfId="0" applyFont="1"/>
    <xf numFmtId="0" fontId="9" fillId="0" borderId="0" xfId="0" applyFont="1"/>
    <xf numFmtId="8" fontId="0" fillId="0" borderId="0" xfId="1" applyNumberFormat="1" applyFont="1"/>
    <xf numFmtId="0" fontId="2" fillId="2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BB8BB-0541-4299-BC1D-FA83D63995BE}">
  <dimension ref="A1:M280"/>
  <sheetViews>
    <sheetView tabSelected="1" zoomScale="80" zoomScaleNormal="80" workbookViewId="0">
      <pane ySplit="1" topLeftCell="A2" activePane="bottomLeft" state="frozen"/>
      <selection pane="bottomLeft" activeCell="T7" sqref="T7"/>
    </sheetView>
  </sheetViews>
  <sheetFormatPr defaultRowHeight="15.75" x14ac:dyDescent="0.25"/>
  <cols>
    <col min="1" max="1" width="14.75" customWidth="1"/>
    <col min="2" max="2" width="15" customWidth="1"/>
    <col min="3" max="3" width="21.875" bestFit="1" customWidth="1"/>
    <col min="4" max="4" width="48.375" customWidth="1"/>
    <col min="5" max="5" width="13" customWidth="1"/>
    <col min="6" max="6" width="9.75" customWidth="1"/>
    <col min="7" max="7" width="26.625" customWidth="1"/>
    <col min="8" max="8" width="13.5" style="1" customWidth="1"/>
    <col min="9" max="9" width="13.5" style="11" customWidth="1"/>
    <col min="10" max="10" width="36.125" style="13" customWidth="1"/>
    <col min="11" max="11" width="19" hidden="1" customWidth="1"/>
    <col min="12" max="12" width="21.25" style="1" hidden="1" customWidth="1"/>
    <col min="13" max="13" width="32.625" style="2" hidden="1" customWidth="1"/>
  </cols>
  <sheetData>
    <row r="1" spans="1:13" ht="31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12" t="s">
        <v>8</v>
      </c>
      <c r="J1" s="4" t="s">
        <v>9</v>
      </c>
      <c r="K1" s="14" t="s">
        <v>10</v>
      </c>
      <c r="L1" s="3" t="s">
        <v>11</v>
      </c>
      <c r="M1" s="5" t="s">
        <v>12</v>
      </c>
    </row>
    <row r="2" spans="1:13" x14ac:dyDescent="0.25">
      <c r="A2" s="28" t="s">
        <v>13</v>
      </c>
      <c r="B2" s="28"/>
      <c r="C2" s="28"/>
      <c r="D2" s="28"/>
      <c r="E2" s="28"/>
      <c r="F2" s="28"/>
      <c r="G2" s="28"/>
      <c r="H2" s="28"/>
      <c r="I2" s="28"/>
      <c r="J2" s="28"/>
      <c r="K2" s="32" t="s">
        <v>14</v>
      </c>
      <c r="L2" s="33"/>
      <c r="M2" s="33"/>
    </row>
    <row r="3" spans="1:13" ht="47.25" x14ac:dyDescent="0.25">
      <c r="A3" t="s">
        <v>15</v>
      </c>
      <c r="B3" t="s">
        <v>16</v>
      </c>
      <c r="C3" t="s">
        <v>17</v>
      </c>
      <c r="D3" t="s">
        <v>18</v>
      </c>
      <c r="E3">
        <v>2025</v>
      </c>
      <c r="F3" t="s">
        <v>19</v>
      </c>
      <c r="G3" t="s">
        <v>20</v>
      </c>
      <c r="H3" s="1">
        <v>200000</v>
      </c>
      <c r="I3" s="19">
        <v>45880</v>
      </c>
      <c r="J3" s="13" t="s">
        <v>21</v>
      </c>
      <c r="K3" s="1" t="str" cm="1">
        <f t="array" ref="K3:M3">_xlfn.TEXTSPLIT(J3,CHAR(10))</f>
        <v>David Klass</v>
      </c>
      <c r="L3" s="1" t="str">
        <v>(312) 533-7105</v>
      </c>
      <c r="M3" s="1" t="str">
        <v>dklaas@battlemotors.com</v>
      </c>
    </row>
    <row r="4" spans="1:13" ht="47.25" x14ac:dyDescent="0.25">
      <c r="A4" t="s">
        <v>22</v>
      </c>
      <c r="B4" t="s">
        <v>16</v>
      </c>
      <c r="C4" t="s">
        <v>17</v>
      </c>
      <c r="D4" t="s">
        <v>23</v>
      </c>
      <c r="E4">
        <v>2025</v>
      </c>
      <c r="F4" t="s">
        <v>19</v>
      </c>
      <c r="G4" t="s">
        <v>24</v>
      </c>
      <c r="H4" s="1">
        <v>185000</v>
      </c>
      <c r="I4" s="19">
        <v>45964</v>
      </c>
      <c r="J4" s="13" t="s">
        <v>21</v>
      </c>
      <c r="K4" s="1" t="str" cm="1">
        <f t="array" ref="K4:M4">_xlfn.TEXTSPLIT(J4,CHAR(10))</f>
        <v>David Klass</v>
      </c>
      <c r="L4" s="1" t="str">
        <v>(312) 533-7105</v>
      </c>
      <c r="M4" s="1" t="str">
        <v>dklaas@battlemotors.com</v>
      </c>
    </row>
    <row r="5" spans="1:13" ht="47.25" x14ac:dyDescent="0.25">
      <c r="A5" t="s">
        <v>22</v>
      </c>
      <c r="B5" t="s">
        <v>16</v>
      </c>
      <c r="C5" t="s">
        <v>17</v>
      </c>
      <c r="D5" t="s">
        <v>25</v>
      </c>
      <c r="E5">
        <v>2026</v>
      </c>
      <c r="F5" t="s">
        <v>19</v>
      </c>
      <c r="G5" t="s">
        <v>26</v>
      </c>
      <c r="H5" s="1">
        <v>200000</v>
      </c>
      <c r="I5" s="19">
        <v>45964</v>
      </c>
      <c r="J5" s="13" t="s">
        <v>21</v>
      </c>
      <c r="K5" s="1" t="str" cm="1">
        <f t="array" ref="K5:M5">_xlfn.TEXTSPLIT(J5,CHAR(10))</f>
        <v>David Klass</v>
      </c>
      <c r="L5" s="1" t="str">
        <v>(312) 533-7105</v>
      </c>
      <c r="M5" s="1" t="str">
        <v>dklaas@battlemotors.com</v>
      </c>
    </row>
    <row r="6" spans="1:13" ht="47.25" x14ac:dyDescent="0.25">
      <c r="A6" t="s">
        <v>27</v>
      </c>
      <c r="B6" t="s">
        <v>16</v>
      </c>
      <c r="C6" t="s">
        <v>17</v>
      </c>
      <c r="D6" t="s">
        <v>28</v>
      </c>
      <c r="E6">
        <v>2026</v>
      </c>
      <c r="F6" t="s">
        <v>19</v>
      </c>
      <c r="G6" t="s">
        <v>29</v>
      </c>
      <c r="H6" s="1">
        <v>200000</v>
      </c>
      <c r="I6" s="19">
        <v>45964</v>
      </c>
      <c r="J6" s="13" t="s">
        <v>21</v>
      </c>
      <c r="K6" s="1" t="str" cm="1">
        <f t="array" ref="K6:M6">_xlfn.TEXTSPLIT(J6,CHAR(10))</f>
        <v>David Klass</v>
      </c>
      <c r="L6" s="1" t="str">
        <v>(312) 533-7105</v>
      </c>
      <c r="M6" s="1" t="str">
        <v>dklaas@battlemotors.com</v>
      </c>
    </row>
    <row r="7" spans="1:13" ht="47.25" x14ac:dyDescent="0.25">
      <c r="A7" t="s">
        <v>30</v>
      </c>
      <c r="B7" t="s">
        <v>16</v>
      </c>
      <c r="C7" t="s">
        <v>17</v>
      </c>
      <c r="D7" t="s">
        <v>31</v>
      </c>
      <c r="E7">
        <v>2026</v>
      </c>
      <c r="F7" t="s">
        <v>19</v>
      </c>
      <c r="G7" t="s">
        <v>24</v>
      </c>
      <c r="H7" s="1">
        <v>185000</v>
      </c>
      <c r="I7" s="19">
        <v>45964</v>
      </c>
      <c r="J7" s="13" t="s">
        <v>21</v>
      </c>
      <c r="K7" s="1" t="str" cm="1">
        <f t="array" ref="K7:M7">_xlfn.TEXTSPLIT(J7,CHAR(10))</f>
        <v>David Klass</v>
      </c>
      <c r="L7" s="1" t="str">
        <v>(312) 533-7105</v>
      </c>
      <c r="M7" s="1" t="str">
        <v>dklaas@battlemotors.com</v>
      </c>
    </row>
    <row r="8" spans="1:13" ht="47.25" x14ac:dyDescent="0.25">
      <c r="A8" t="s">
        <v>30</v>
      </c>
      <c r="B8" t="s">
        <v>16</v>
      </c>
      <c r="C8" t="s">
        <v>17</v>
      </c>
      <c r="D8" t="s">
        <v>32</v>
      </c>
      <c r="E8">
        <v>2026</v>
      </c>
      <c r="F8" t="s">
        <v>19</v>
      </c>
      <c r="G8" t="s">
        <v>26</v>
      </c>
      <c r="H8" s="1">
        <v>200000</v>
      </c>
      <c r="I8" s="19">
        <v>45964</v>
      </c>
      <c r="J8" s="13" t="s">
        <v>21</v>
      </c>
      <c r="K8" s="1" t="str" cm="1">
        <f t="array" ref="K8:M8">_xlfn.TEXTSPLIT(J8,CHAR(10))</f>
        <v>David Klass</v>
      </c>
      <c r="L8" s="1" t="str">
        <v>(312) 533-7105</v>
      </c>
      <c r="M8" s="1" t="str">
        <v>dklaas@battlemotors.com</v>
      </c>
    </row>
    <row r="9" spans="1:13" ht="47.25" x14ac:dyDescent="0.25">
      <c r="A9" t="s">
        <v>33</v>
      </c>
      <c r="B9" t="s">
        <v>16</v>
      </c>
      <c r="C9" t="s">
        <v>17</v>
      </c>
      <c r="D9" t="s">
        <v>34</v>
      </c>
      <c r="E9">
        <v>2026</v>
      </c>
      <c r="F9" t="s">
        <v>19</v>
      </c>
      <c r="G9" t="s">
        <v>35</v>
      </c>
      <c r="H9" s="1">
        <v>200000</v>
      </c>
      <c r="I9" s="19">
        <v>45964</v>
      </c>
      <c r="J9" s="13" t="s">
        <v>21</v>
      </c>
      <c r="K9" s="1" t="str" cm="1">
        <f t="array" ref="K9:M9">_xlfn.TEXTSPLIT(J9,CHAR(10))</f>
        <v>David Klass</v>
      </c>
      <c r="L9" s="1" t="str">
        <v>(312) 533-7105</v>
      </c>
      <c r="M9" s="1" t="str">
        <v>dklaas@battlemotors.com</v>
      </c>
    </row>
    <row r="10" spans="1:13" ht="47.25" x14ac:dyDescent="0.25">
      <c r="A10" t="s">
        <v>36</v>
      </c>
      <c r="B10" t="s">
        <v>16</v>
      </c>
      <c r="C10" t="s">
        <v>17</v>
      </c>
      <c r="D10" t="s">
        <v>37</v>
      </c>
      <c r="E10">
        <v>2026</v>
      </c>
      <c r="F10" t="s">
        <v>19</v>
      </c>
      <c r="G10" t="s">
        <v>38</v>
      </c>
      <c r="H10" s="1">
        <v>200000</v>
      </c>
      <c r="I10" s="19">
        <v>45964</v>
      </c>
      <c r="J10" s="13" t="s">
        <v>21</v>
      </c>
      <c r="K10" s="1" t="str" cm="1">
        <f t="array" ref="K10:M10">_xlfn.TEXTSPLIT(J10,CHAR(10))</f>
        <v>David Klass</v>
      </c>
      <c r="L10" s="1" t="str">
        <v>(312) 533-7105</v>
      </c>
      <c r="M10" s="1" t="str">
        <v>dklaas@battlemotors.com</v>
      </c>
    </row>
    <row r="11" spans="1:13" ht="47.25" x14ac:dyDescent="0.25">
      <c r="A11" t="s">
        <v>39</v>
      </c>
      <c r="B11" t="s">
        <v>16</v>
      </c>
      <c r="C11" t="s">
        <v>17</v>
      </c>
      <c r="D11" t="s">
        <v>40</v>
      </c>
      <c r="E11">
        <v>2026</v>
      </c>
      <c r="F11" t="s">
        <v>19</v>
      </c>
      <c r="G11" t="s">
        <v>26</v>
      </c>
      <c r="H11" s="1">
        <v>200000</v>
      </c>
      <c r="I11" s="19">
        <v>45964</v>
      </c>
      <c r="J11" s="13" t="s">
        <v>21</v>
      </c>
      <c r="K11" s="1" t="str" cm="1">
        <f t="array" ref="K11:M11">_xlfn.TEXTSPLIT(J11,CHAR(10))</f>
        <v>David Klass</v>
      </c>
      <c r="L11" s="1" t="str">
        <v>(312) 533-7105</v>
      </c>
      <c r="M11" s="1" t="str">
        <v>dklaas@battlemotors.com</v>
      </c>
    </row>
    <row r="12" spans="1:13" ht="47.25" x14ac:dyDescent="0.25">
      <c r="A12" t="s">
        <v>41</v>
      </c>
      <c r="B12" t="s">
        <v>16</v>
      </c>
      <c r="C12" t="s">
        <v>17</v>
      </c>
      <c r="D12" t="s">
        <v>42</v>
      </c>
      <c r="E12">
        <v>2026</v>
      </c>
      <c r="F12" t="s">
        <v>19</v>
      </c>
      <c r="G12" t="s">
        <v>24</v>
      </c>
      <c r="H12" s="1">
        <v>185000</v>
      </c>
      <c r="I12" s="19">
        <v>45964</v>
      </c>
      <c r="J12" s="13" t="s">
        <v>21</v>
      </c>
      <c r="K12" s="1" t="str" cm="1">
        <f t="array" ref="K12:M12">_xlfn.TEXTSPLIT(J12,CHAR(10))</f>
        <v>David Klass</v>
      </c>
      <c r="L12" s="1" t="str">
        <v>(312) 533-7105</v>
      </c>
      <c r="M12" s="1" t="str">
        <v>dklaas@battlemotors.com</v>
      </c>
    </row>
    <row r="13" spans="1:13" ht="47.25" x14ac:dyDescent="0.25">
      <c r="A13" t="s">
        <v>43</v>
      </c>
      <c r="B13" t="s">
        <v>16</v>
      </c>
      <c r="C13" t="s">
        <v>44</v>
      </c>
      <c r="D13" t="s">
        <v>45</v>
      </c>
      <c r="E13">
        <v>2025</v>
      </c>
      <c r="F13" t="s">
        <v>19</v>
      </c>
      <c r="G13" t="s">
        <v>46</v>
      </c>
      <c r="H13" s="1">
        <v>285000</v>
      </c>
      <c r="I13" s="19">
        <v>45964</v>
      </c>
      <c r="J13" s="13" t="s">
        <v>47</v>
      </c>
      <c r="K13" s="1" t="str" cm="1">
        <f t="array" ref="K13:M13">_xlfn.TEXTSPLIT(J13,CHAR(10))</f>
        <v>Yuxin Xie</v>
      </c>
      <c r="L13" s="1" t="str">
        <v>(732) 710-0264</v>
      </c>
      <c r="M13" s="1" t="str">
        <v>yuxin@bison-motors.com</v>
      </c>
    </row>
    <row r="14" spans="1:13" ht="47.25" x14ac:dyDescent="0.25">
      <c r="A14" t="s">
        <v>22</v>
      </c>
      <c r="B14" t="s">
        <v>16</v>
      </c>
      <c r="C14" t="s">
        <v>48</v>
      </c>
      <c r="D14" t="s">
        <v>49</v>
      </c>
      <c r="E14">
        <v>2025</v>
      </c>
      <c r="F14" t="s">
        <v>19</v>
      </c>
      <c r="G14" t="s">
        <v>50</v>
      </c>
      <c r="H14" s="1">
        <v>85000</v>
      </c>
      <c r="I14" s="19">
        <v>45855</v>
      </c>
      <c r="J14" s="13" t="s">
        <v>51</v>
      </c>
      <c r="K14" s="1" t="str" cm="1">
        <f t="array" ref="K14:M14">_xlfn.TEXTSPLIT(J14,CHAR(10))</f>
        <v>Steve Sage</v>
      </c>
      <c r="L14" s="1" t="str">
        <v>(248) 856-8432</v>
      </c>
      <c r="M14" s="1" t="str">
        <v>ssage@bollingermotors.com</v>
      </c>
    </row>
    <row r="15" spans="1:13" ht="47.25" x14ac:dyDescent="0.25">
      <c r="A15" t="s">
        <v>33</v>
      </c>
      <c r="B15" t="s">
        <v>16</v>
      </c>
      <c r="C15" t="s">
        <v>52</v>
      </c>
      <c r="D15" t="s">
        <v>53</v>
      </c>
      <c r="E15">
        <v>2024</v>
      </c>
      <c r="F15" t="s">
        <v>19</v>
      </c>
      <c r="G15" t="s">
        <v>54</v>
      </c>
      <c r="H15" s="1">
        <v>150000</v>
      </c>
      <c r="I15" s="19">
        <v>45880</v>
      </c>
      <c r="J15" s="13" t="s">
        <v>55</v>
      </c>
      <c r="K15" s="1" t="str" cm="1">
        <f t="array" ref="K15:M15">_xlfn.TEXTSPLIT(J15,CHAR(10))</f>
        <v>Karl Wheeler</v>
      </c>
      <c r="L15" s="1" t="str">
        <v>(213) 709-0490</v>
      </c>
      <c r="M15" s="1" t="str">
        <v>karl.wheeler@ride.co</v>
      </c>
    </row>
    <row r="16" spans="1:13" ht="47.25" x14ac:dyDescent="0.25">
      <c r="A16" t="s">
        <v>33</v>
      </c>
      <c r="B16" t="s">
        <v>16</v>
      </c>
      <c r="C16" t="s">
        <v>52</v>
      </c>
      <c r="D16" t="s">
        <v>53</v>
      </c>
      <c r="E16">
        <v>2025</v>
      </c>
      <c r="F16" t="s">
        <v>19</v>
      </c>
      <c r="G16" t="s">
        <v>56</v>
      </c>
      <c r="H16" s="1">
        <v>150000</v>
      </c>
      <c r="I16" s="19">
        <v>45870</v>
      </c>
      <c r="J16" s="13" t="s">
        <v>55</v>
      </c>
      <c r="K16" s="1" t="str" cm="1">
        <f t="array" ref="K16:M16">_xlfn.TEXTSPLIT(J16,CHAR(10))</f>
        <v>Karl Wheeler</v>
      </c>
      <c r="L16" s="1" t="str">
        <v>(213) 709-0490</v>
      </c>
      <c r="M16" s="1" t="str">
        <v>karl.wheeler@ride.co</v>
      </c>
    </row>
    <row r="17" spans="1:13" ht="47.25" x14ac:dyDescent="0.25">
      <c r="A17" t="s">
        <v>33</v>
      </c>
      <c r="B17" t="s">
        <v>16</v>
      </c>
      <c r="C17" t="s">
        <v>52</v>
      </c>
      <c r="D17" t="s">
        <v>57</v>
      </c>
      <c r="E17">
        <v>2025</v>
      </c>
      <c r="F17" t="s">
        <v>19</v>
      </c>
      <c r="G17" t="s">
        <v>56</v>
      </c>
      <c r="H17" s="1">
        <v>150000</v>
      </c>
      <c r="I17" s="19">
        <v>45870</v>
      </c>
      <c r="J17" s="13" t="s">
        <v>55</v>
      </c>
      <c r="K17" s="1" t="str" cm="1">
        <f t="array" ref="K17:M17">_xlfn.TEXTSPLIT(J17,CHAR(10))</f>
        <v>Karl Wheeler</v>
      </c>
      <c r="L17" s="1" t="str">
        <v>(213) 709-0490</v>
      </c>
      <c r="M17" s="1" t="str">
        <v>karl.wheeler@ride.co</v>
      </c>
    </row>
    <row r="18" spans="1:13" ht="47.25" x14ac:dyDescent="0.25">
      <c r="A18" t="s">
        <v>33</v>
      </c>
      <c r="B18" t="s">
        <v>16</v>
      </c>
      <c r="C18" t="s">
        <v>52</v>
      </c>
      <c r="D18" t="s">
        <v>58</v>
      </c>
      <c r="E18">
        <v>2025</v>
      </c>
      <c r="F18" t="s">
        <v>19</v>
      </c>
      <c r="G18" t="s">
        <v>56</v>
      </c>
      <c r="H18" s="1">
        <v>150000</v>
      </c>
      <c r="I18" s="19">
        <v>45870</v>
      </c>
      <c r="J18" s="13" t="s">
        <v>55</v>
      </c>
      <c r="K18" s="1" t="str" cm="1">
        <f t="array" ref="K18:M18">_xlfn.TEXTSPLIT(J18,CHAR(10))</f>
        <v>Karl Wheeler</v>
      </c>
      <c r="L18" s="1" t="str">
        <v>(213) 709-0490</v>
      </c>
      <c r="M18" s="1" t="str">
        <v>karl.wheeler@ride.co</v>
      </c>
    </row>
    <row r="19" spans="1:13" ht="47.25" x14ac:dyDescent="0.25">
      <c r="A19" t="s">
        <v>43</v>
      </c>
      <c r="B19" t="s">
        <v>16</v>
      </c>
      <c r="C19" t="s">
        <v>52</v>
      </c>
      <c r="D19" t="s">
        <v>59</v>
      </c>
      <c r="E19">
        <v>2024</v>
      </c>
      <c r="F19" t="s">
        <v>19</v>
      </c>
      <c r="G19" t="s">
        <v>60</v>
      </c>
      <c r="H19" s="1">
        <v>200000</v>
      </c>
      <c r="I19" s="19">
        <v>45880</v>
      </c>
      <c r="J19" s="13" t="s">
        <v>55</v>
      </c>
      <c r="K19" s="1" t="str" cm="1">
        <f t="array" ref="K19:M19">_xlfn.TEXTSPLIT(J19,CHAR(10))</f>
        <v>Karl Wheeler</v>
      </c>
      <c r="L19" s="1" t="str">
        <v>(213) 709-0490</v>
      </c>
      <c r="M19" s="1" t="str">
        <v>karl.wheeler@ride.co</v>
      </c>
    </row>
    <row r="20" spans="1:13" ht="47.25" x14ac:dyDescent="0.25">
      <c r="A20" t="s">
        <v>43</v>
      </c>
      <c r="B20" t="s">
        <v>16</v>
      </c>
      <c r="C20" t="s">
        <v>52</v>
      </c>
      <c r="D20" t="s">
        <v>59</v>
      </c>
      <c r="E20">
        <v>2025</v>
      </c>
      <c r="F20" t="s">
        <v>19</v>
      </c>
      <c r="G20" t="s">
        <v>60</v>
      </c>
      <c r="H20" s="1">
        <v>200000</v>
      </c>
      <c r="I20" s="19">
        <v>45880</v>
      </c>
      <c r="J20" s="13" t="s">
        <v>55</v>
      </c>
      <c r="K20" s="1" t="str" cm="1">
        <f t="array" ref="K20:M20">_xlfn.TEXTSPLIT(J20,CHAR(10))</f>
        <v>Karl Wheeler</v>
      </c>
      <c r="L20" s="1" t="str">
        <v>(213) 709-0490</v>
      </c>
      <c r="M20" s="1" t="str">
        <v>karl.wheeler@ride.co</v>
      </c>
    </row>
    <row r="21" spans="1:13" ht="47.25" x14ac:dyDescent="0.25">
      <c r="A21" t="s">
        <v>43</v>
      </c>
      <c r="B21" t="s">
        <v>16</v>
      </c>
      <c r="C21" t="s">
        <v>52</v>
      </c>
      <c r="D21" t="s">
        <v>61</v>
      </c>
      <c r="E21">
        <v>2025</v>
      </c>
      <c r="F21" t="s">
        <v>19</v>
      </c>
      <c r="G21" t="s">
        <v>60</v>
      </c>
      <c r="H21" s="1">
        <v>200000</v>
      </c>
      <c r="I21" s="19">
        <v>45880</v>
      </c>
      <c r="J21" s="13" t="s">
        <v>55</v>
      </c>
      <c r="K21" s="1" t="str" cm="1">
        <f t="array" ref="K21:M21">_xlfn.TEXTSPLIT(J21,CHAR(10))</f>
        <v>Karl Wheeler</v>
      </c>
      <c r="L21" s="1" t="str">
        <v>(213) 709-0490</v>
      </c>
      <c r="M21" s="1" t="str">
        <v>karl.wheeler@ride.co</v>
      </c>
    </row>
    <row r="22" spans="1:13" ht="47.25" x14ac:dyDescent="0.25">
      <c r="A22" t="s">
        <v>33</v>
      </c>
      <c r="B22" t="s">
        <v>16</v>
      </c>
      <c r="C22" t="s">
        <v>62</v>
      </c>
      <c r="D22" t="s">
        <v>63</v>
      </c>
      <c r="E22">
        <v>2024</v>
      </c>
      <c r="F22" t="s">
        <v>19</v>
      </c>
      <c r="G22" t="s">
        <v>64</v>
      </c>
      <c r="H22" s="1">
        <v>50000</v>
      </c>
      <c r="I22" s="19">
        <v>45889</v>
      </c>
      <c r="J22" s="13" t="s">
        <v>65</v>
      </c>
      <c r="K22" s="1" t="str" cm="1">
        <f t="array" ref="K22:M22">_xlfn.TEXTSPLIT(J22,CHAR(10))</f>
        <v>Yuxin Xie</v>
      </c>
      <c r="L22" s="1" t="str">
        <v>(732) 710-0264</v>
      </c>
      <c r="M22" s="1" t="str">
        <v>yuxin@cenntroauto.com</v>
      </c>
    </row>
    <row r="23" spans="1:13" ht="47.25" x14ac:dyDescent="0.25">
      <c r="A23" t="s">
        <v>33</v>
      </c>
      <c r="B23" t="s">
        <v>16</v>
      </c>
      <c r="C23" t="s">
        <v>62</v>
      </c>
      <c r="D23" t="s">
        <v>66</v>
      </c>
      <c r="E23">
        <v>2024</v>
      </c>
      <c r="F23" t="s">
        <v>19</v>
      </c>
      <c r="G23" t="s">
        <v>67</v>
      </c>
      <c r="H23" s="1">
        <v>85000</v>
      </c>
      <c r="I23" s="19">
        <v>45889</v>
      </c>
      <c r="J23" s="13" t="s">
        <v>65</v>
      </c>
      <c r="K23" s="1" t="str" cm="1">
        <f t="array" ref="K23:M23">_xlfn.TEXTSPLIT(J23,CHAR(10))</f>
        <v>Yuxin Xie</v>
      </c>
      <c r="L23" s="1" t="str">
        <v>(732) 710-0264</v>
      </c>
      <c r="M23" s="1" t="str">
        <v>yuxin@cenntroauto.com</v>
      </c>
    </row>
    <row r="24" spans="1:13" ht="47.25" x14ac:dyDescent="0.25">
      <c r="A24" t="s">
        <v>33</v>
      </c>
      <c r="B24" t="s">
        <v>16</v>
      </c>
      <c r="C24" t="s">
        <v>62</v>
      </c>
      <c r="D24" t="s">
        <v>68</v>
      </c>
      <c r="E24">
        <v>2024</v>
      </c>
      <c r="F24" t="s">
        <v>19</v>
      </c>
      <c r="G24" t="s">
        <v>69</v>
      </c>
      <c r="H24" s="1">
        <v>85000</v>
      </c>
      <c r="I24" s="19">
        <v>45889</v>
      </c>
      <c r="J24" s="13" t="s">
        <v>65</v>
      </c>
      <c r="K24" s="1" t="str" cm="1">
        <f t="array" ref="K24:M24">_xlfn.TEXTSPLIT(J24,CHAR(10))</f>
        <v>Yuxin Xie</v>
      </c>
      <c r="L24" s="1" t="str">
        <v>(732) 710-0264</v>
      </c>
      <c r="M24" s="1" t="str">
        <v>yuxin@cenntroauto.com</v>
      </c>
    </row>
    <row r="25" spans="1:13" ht="47.25" x14ac:dyDescent="0.25">
      <c r="A25" t="s">
        <v>33</v>
      </c>
      <c r="B25" t="s">
        <v>16</v>
      </c>
      <c r="C25" t="s">
        <v>62</v>
      </c>
      <c r="D25" t="s">
        <v>70</v>
      </c>
      <c r="E25">
        <v>2024</v>
      </c>
      <c r="F25" t="s">
        <v>19</v>
      </c>
      <c r="G25" t="s">
        <v>64</v>
      </c>
      <c r="H25" s="1">
        <v>50000</v>
      </c>
      <c r="I25" s="19">
        <v>45943</v>
      </c>
      <c r="J25" s="13" t="s">
        <v>65</v>
      </c>
      <c r="K25" s="1" t="str" cm="1">
        <f t="array" ref="K25:M25">_xlfn.TEXTSPLIT(J25,CHAR(10))</f>
        <v>Yuxin Xie</v>
      </c>
      <c r="L25" s="1" t="str">
        <v>(732) 710-0264</v>
      </c>
      <c r="M25" s="1" t="str">
        <v>yuxin@cenntroauto.com</v>
      </c>
    </row>
    <row r="26" spans="1:13" ht="47.25" x14ac:dyDescent="0.25">
      <c r="A26" t="s">
        <v>33</v>
      </c>
      <c r="B26" t="s">
        <v>16</v>
      </c>
      <c r="C26" t="s">
        <v>62</v>
      </c>
      <c r="D26" t="s">
        <v>71</v>
      </c>
      <c r="E26">
        <v>2024</v>
      </c>
      <c r="F26" t="s">
        <v>19</v>
      </c>
      <c r="G26" t="s">
        <v>67</v>
      </c>
      <c r="H26" s="1">
        <v>85000</v>
      </c>
      <c r="I26" s="19">
        <v>45943</v>
      </c>
      <c r="J26" s="13" t="s">
        <v>65</v>
      </c>
      <c r="K26" s="1" t="str" cm="1">
        <f t="array" ref="K26:M26">_xlfn.TEXTSPLIT(J26,CHAR(10))</f>
        <v>Yuxin Xie</v>
      </c>
      <c r="L26" s="1" t="str">
        <v>(732) 710-0264</v>
      </c>
      <c r="M26" s="1" t="str">
        <v>yuxin@cenntroauto.com</v>
      </c>
    </row>
    <row r="27" spans="1:13" ht="47.25" x14ac:dyDescent="0.25">
      <c r="A27" t="s">
        <v>33</v>
      </c>
      <c r="B27" t="s">
        <v>16</v>
      </c>
      <c r="C27" t="s">
        <v>62</v>
      </c>
      <c r="D27" t="s">
        <v>72</v>
      </c>
      <c r="E27">
        <v>2024</v>
      </c>
      <c r="F27" t="s">
        <v>19</v>
      </c>
      <c r="G27" t="s">
        <v>69</v>
      </c>
      <c r="H27" s="1">
        <v>85000</v>
      </c>
      <c r="I27" s="19">
        <v>45943</v>
      </c>
      <c r="J27" s="13" t="s">
        <v>65</v>
      </c>
      <c r="K27" s="1" t="str" cm="1">
        <f t="array" ref="K27:M27">_xlfn.TEXTSPLIT(J27,CHAR(10))</f>
        <v>Yuxin Xie</v>
      </c>
      <c r="L27" s="1" t="str">
        <v>(732) 710-0264</v>
      </c>
      <c r="M27" s="1" t="str">
        <v>yuxin@cenntroauto.com</v>
      </c>
    </row>
    <row r="28" spans="1:13" ht="47.25" x14ac:dyDescent="0.25">
      <c r="A28" t="s">
        <v>33</v>
      </c>
      <c r="B28" t="s">
        <v>16</v>
      </c>
      <c r="C28" t="s">
        <v>62</v>
      </c>
      <c r="D28" t="s">
        <v>72</v>
      </c>
      <c r="E28">
        <v>2026</v>
      </c>
      <c r="F28" t="s">
        <v>19</v>
      </c>
      <c r="G28" t="s">
        <v>73</v>
      </c>
      <c r="H28" s="1">
        <v>85000</v>
      </c>
      <c r="I28" s="19">
        <v>46147</v>
      </c>
      <c r="J28" s="13" t="s">
        <v>47</v>
      </c>
      <c r="K28" s="1" t="str" cm="1">
        <f t="array" ref="K28:M28">_xlfn.TEXTSPLIT(J28,CHAR(10))</f>
        <v>Yuxin Xie</v>
      </c>
      <c r="L28" s="1" t="str">
        <v>(732) 710-0264</v>
      </c>
      <c r="M28" s="1" t="str">
        <v>yuxin@bison-motors.com</v>
      </c>
    </row>
    <row r="29" spans="1:13" ht="47.25" x14ac:dyDescent="0.25">
      <c r="A29" t="s">
        <v>33</v>
      </c>
      <c r="B29" t="s">
        <v>16</v>
      </c>
      <c r="C29" t="s">
        <v>62</v>
      </c>
      <c r="D29" t="s">
        <v>74</v>
      </c>
      <c r="E29">
        <v>2024</v>
      </c>
      <c r="F29" t="s">
        <v>19</v>
      </c>
      <c r="G29" t="s">
        <v>64</v>
      </c>
      <c r="H29" s="1">
        <v>85000</v>
      </c>
      <c r="I29" s="19">
        <v>45965</v>
      </c>
      <c r="J29" s="13" t="s">
        <v>65</v>
      </c>
      <c r="K29" s="1" t="str" cm="1">
        <f t="array" ref="K29:M29">_xlfn.TEXTSPLIT(J29,CHAR(10))</f>
        <v>Yuxin Xie</v>
      </c>
      <c r="L29" s="1" t="str">
        <v>(732) 710-0264</v>
      </c>
      <c r="M29" s="1" t="str">
        <v>yuxin@cenntroauto.com</v>
      </c>
    </row>
    <row r="30" spans="1:13" ht="47.25" x14ac:dyDescent="0.25">
      <c r="A30" t="s">
        <v>33</v>
      </c>
      <c r="B30" t="s">
        <v>16</v>
      </c>
      <c r="C30" t="s">
        <v>62</v>
      </c>
      <c r="D30" t="s">
        <v>75</v>
      </c>
      <c r="E30">
        <v>2024</v>
      </c>
      <c r="F30" t="s">
        <v>19</v>
      </c>
      <c r="G30" t="s">
        <v>67</v>
      </c>
      <c r="H30" s="1">
        <v>85000</v>
      </c>
      <c r="I30" s="19">
        <v>45965</v>
      </c>
      <c r="J30" s="13" t="s">
        <v>65</v>
      </c>
      <c r="K30" s="1" t="str" cm="1">
        <f t="array" ref="K30:M30">_xlfn.TEXTSPLIT(J30,CHAR(10))</f>
        <v>Yuxin Xie</v>
      </c>
      <c r="L30" s="1" t="str">
        <v>(732) 710-0264</v>
      </c>
      <c r="M30" s="1" t="str">
        <v>yuxin@cenntroauto.com</v>
      </c>
    </row>
    <row r="31" spans="1:13" ht="47.25" x14ac:dyDescent="0.25">
      <c r="A31" t="s">
        <v>33</v>
      </c>
      <c r="B31" t="s">
        <v>16</v>
      </c>
      <c r="C31" t="s">
        <v>62</v>
      </c>
      <c r="D31" t="s">
        <v>76</v>
      </c>
      <c r="E31">
        <v>2024</v>
      </c>
      <c r="F31" t="s">
        <v>19</v>
      </c>
      <c r="G31" t="s">
        <v>69</v>
      </c>
      <c r="H31" s="1">
        <v>85000</v>
      </c>
      <c r="I31" s="19">
        <v>45965</v>
      </c>
      <c r="J31" s="13" t="s">
        <v>65</v>
      </c>
      <c r="K31" s="1" t="str" cm="1">
        <f t="array" ref="K31:M31">_xlfn.TEXTSPLIT(J31,CHAR(10))</f>
        <v>Yuxin Xie</v>
      </c>
      <c r="L31" s="1" t="str">
        <v>(732) 710-0264</v>
      </c>
      <c r="M31" s="1" t="str">
        <v>yuxin@cenntroauto.com</v>
      </c>
    </row>
    <row r="32" spans="1:13" ht="47.25" x14ac:dyDescent="0.25">
      <c r="A32" t="s">
        <v>77</v>
      </c>
      <c r="B32" t="s">
        <v>16</v>
      </c>
      <c r="C32" t="s">
        <v>78</v>
      </c>
      <c r="D32" t="s">
        <v>79</v>
      </c>
      <c r="E32">
        <v>2025</v>
      </c>
      <c r="F32" t="s">
        <v>19</v>
      </c>
      <c r="G32" t="s">
        <v>80</v>
      </c>
      <c r="H32" s="1">
        <v>50000</v>
      </c>
      <c r="I32" s="19">
        <v>45890</v>
      </c>
      <c r="J32" s="13" t="s">
        <v>81</v>
      </c>
      <c r="K32" s="1" t="str" cm="1">
        <f t="array" ref="K32:M32">_xlfn.TEXTSPLIT(J32,CHAR(10))</f>
        <v>Heidi Perani</v>
      </c>
      <c r="L32" s="1" t="str">
        <v>(947) 247-0209</v>
      </c>
      <c r="M32" s="1" t="str">
        <v>heidi.1.perani@gm.com</v>
      </c>
    </row>
    <row r="33" spans="1:13" ht="47.25" x14ac:dyDescent="0.25">
      <c r="A33" t="s">
        <v>77</v>
      </c>
      <c r="B33" t="s">
        <v>16</v>
      </c>
      <c r="C33" t="s">
        <v>78</v>
      </c>
      <c r="D33" t="s">
        <v>82</v>
      </c>
      <c r="E33">
        <v>2025</v>
      </c>
      <c r="F33" t="s">
        <v>19</v>
      </c>
      <c r="G33" t="s">
        <v>80</v>
      </c>
      <c r="H33" s="1">
        <v>50000</v>
      </c>
      <c r="I33" s="19">
        <v>45890</v>
      </c>
      <c r="J33" s="13" t="s">
        <v>81</v>
      </c>
      <c r="K33" s="1" t="str" cm="1">
        <f t="array" ref="K33:M33">_xlfn.TEXTSPLIT(J33,CHAR(10))</f>
        <v>Heidi Perani</v>
      </c>
      <c r="L33" s="1" t="str">
        <v>(947) 247-0209</v>
      </c>
      <c r="M33" s="1" t="str">
        <v>heidi.1.perani@gm.com</v>
      </c>
    </row>
    <row r="34" spans="1:13" ht="47.25" x14ac:dyDescent="0.25">
      <c r="A34" t="s">
        <v>77</v>
      </c>
      <c r="B34" t="s">
        <v>16</v>
      </c>
      <c r="C34" t="s">
        <v>78</v>
      </c>
      <c r="D34" t="s">
        <v>83</v>
      </c>
      <c r="E34">
        <v>2025</v>
      </c>
      <c r="F34" t="s">
        <v>19</v>
      </c>
      <c r="G34" t="s">
        <v>80</v>
      </c>
      <c r="H34" s="1">
        <v>50000</v>
      </c>
      <c r="I34" s="19">
        <v>45890</v>
      </c>
      <c r="J34" s="13" t="s">
        <v>81</v>
      </c>
      <c r="K34" s="1" t="str" cm="1">
        <f t="array" ref="K34:M34">_xlfn.TEXTSPLIT(J34,CHAR(10))</f>
        <v>Heidi Perani</v>
      </c>
      <c r="L34" s="1" t="str">
        <v>(947) 247-0209</v>
      </c>
      <c r="M34" s="1" t="str">
        <v>heidi.1.perani@gm.com</v>
      </c>
    </row>
    <row r="35" spans="1:13" ht="47.25" x14ac:dyDescent="0.25">
      <c r="A35" t="s">
        <v>77</v>
      </c>
      <c r="B35" t="s">
        <v>16</v>
      </c>
      <c r="C35" t="s">
        <v>78</v>
      </c>
      <c r="D35" t="s">
        <v>84</v>
      </c>
      <c r="E35">
        <v>2025</v>
      </c>
      <c r="F35" t="s">
        <v>19</v>
      </c>
      <c r="G35" t="s">
        <v>80</v>
      </c>
      <c r="H35" s="1">
        <v>50000</v>
      </c>
      <c r="I35" s="19">
        <v>45903</v>
      </c>
      <c r="J35" s="13" t="s">
        <v>81</v>
      </c>
      <c r="K35" s="1" t="str" cm="1">
        <f t="array" ref="K35:M35">_xlfn.TEXTSPLIT(J35,CHAR(10))</f>
        <v>Heidi Perani</v>
      </c>
      <c r="L35" s="1" t="str">
        <v>(947) 247-0209</v>
      </c>
      <c r="M35" s="1" t="str">
        <v>heidi.1.perani@gm.com</v>
      </c>
    </row>
    <row r="36" spans="1:13" ht="47.25" x14ac:dyDescent="0.25">
      <c r="A36" t="s">
        <v>77</v>
      </c>
      <c r="B36" t="s">
        <v>16</v>
      </c>
      <c r="C36" t="s">
        <v>78</v>
      </c>
      <c r="D36" t="s">
        <v>85</v>
      </c>
      <c r="E36">
        <v>2025</v>
      </c>
      <c r="F36" t="s">
        <v>19</v>
      </c>
      <c r="G36" t="s">
        <v>80</v>
      </c>
      <c r="H36" s="1">
        <v>50000</v>
      </c>
      <c r="I36" s="19">
        <v>45903</v>
      </c>
      <c r="J36" s="13" t="s">
        <v>81</v>
      </c>
      <c r="K36" s="1" t="str" cm="1">
        <f t="array" ref="K36:M36">_xlfn.TEXTSPLIT(J36,CHAR(10))</f>
        <v>Heidi Perani</v>
      </c>
      <c r="L36" s="1" t="str">
        <v>(947) 247-0209</v>
      </c>
      <c r="M36" s="1" t="str">
        <v>heidi.1.perani@gm.com</v>
      </c>
    </row>
    <row r="37" spans="1:13" ht="47.25" x14ac:dyDescent="0.25">
      <c r="A37" t="s">
        <v>77</v>
      </c>
      <c r="B37" t="s">
        <v>16</v>
      </c>
      <c r="C37" t="s">
        <v>78</v>
      </c>
      <c r="D37" t="s">
        <v>86</v>
      </c>
      <c r="E37">
        <v>2025</v>
      </c>
      <c r="F37" t="s">
        <v>19</v>
      </c>
      <c r="G37" t="s">
        <v>80</v>
      </c>
      <c r="H37" s="1">
        <v>50000</v>
      </c>
      <c r="I37" s="19">
        <v>45903</v>
      </c>
      <c r="J37" s="13" t="s">
        <v>81</v>
      </c>
      <c r="K37" s="1" t="str" cm="1">
        <f t="array" ref="K37:M37">_xlfn.TEXTSPLIT(J37,CHAR(10))</f>
        <v>Heidi Perani</v>
      </c>
      <c r="L37" s="1" t="str">
        <v>(947) 247-0209</v>
      </c>
      <c r="M37" s="1" t="str">
        <v>heidi.1.perani@gm.com</v>
      </c>
    </row>
    <row r="38" spans="1:13" ht="47.25" x14ac:dyDescent="0.25">
      <c r="A38" t="s">
        <v>77</v>
      </c>
      <c r="B38" t="s">
        <v>16</v>
      </c>
      <c r="C38" t="s">
        <v>78</v>
      </c>
      <c r="D38" t="s">
        <v>83</v>
      </c>
      <c r="E38">
        <v>2026</v>
      </c>
      <c r="F38" t="s">
        <v>19</v>
      </c>
      <c r="G38" t="s">
        <v>80</v>
      </c>
      <c r="H38" s="1">
        <v>50000</v>
      </c>
      <c r="I38" s="19">
        <v>45903</v>
      </c>
      <c r="J38" s="13" t="s">
        <v>81</v>
      </c>
      <c r="K38" s="1" t="str" cm="1">
        <f t="array" ref="K38:M38">_xlfn.TEXTSPLIT(J38,CHAR(10))</f>
        <v>Heidi Perani</v>
      </c>
      <c r="L38" s="1" t="str">
        <v>(947) 247-0209</v>
      </c>
      <c r="M38" s="1" t="str">
        <v>heidi.1.perani@gm.com</v>
      </c>
    </row>
    <row r="39" spans="1:13" ht="47.25" x14ac:dyDescent="0.25">
      <c r="A39" t="s">
        <v>77</v>
      </c>
      <c r="B39" t="s">
        <v>16</v>
      </c>
      <c r="C39" t="s">
        <v>78</v>
      </c>
      <c r="D39" t="s">
        <v>87</v>
      </c>
      <c r="E39">
        <v>2026</v>
      </c>
      <c r="F39" t="s">
        <v>19</v>
      </c>
      <c r="G39" t="s">
        <v>80</v>
      </c>
      <c r="H39" s="1">
        <v>50000</v>
      </c>
      <c r="I39" s="19">
        <v>45903</v>
      </c>
      <c r="J39" s="13" t="s">
        <v>81</v>
      </c>
      <c r="K39" s="1" t="str" cm="1">
        <f t="array" ref="K39:M39">_xlfn.TEXTSPLIT(J39,CHAR(10))</f>
        <v>Heidi Perani</v>
      </c>
      <c r="L39" s="1" t="str">
        <v>(947) 247-0209</v>
      </c>
      <c r="M39" s="1" t="str">
        <v>heidi.1.perani@gm.com</v>
      </c>
    </row>
    <row r="40" spans="1:13" ht="47.25" x14ac:dyDescent="0.25">
      <c r="A40" t="s">
        <v>77</v>
      </c>
      <c r="B40" t="s">
        <v>16</v>
      </c>
      <c r="C40" t="s">
        <v>78</v>
      </c>
      <c r="D40" t="s">
        <v>82</v>
      </c>
      <c r="E40">
        <v>2026</v>
      </c>
      <c r="F40" t="s">
        <v>19</v>
      </c>
      <c r="G40" t="s">
        <v>80</v>
      </c>
      <c r="H40" s="1">
        <v>50000</v>
      </c>
      <c r="I40" s="19">
        <v>45903</v>
      </c>
      <c r="J40" s="13" t="s">
        <v>81</v>
      </c>
      <c r="K40" s="1" t="str" cm="1">
        <f t="array" ref="K40:M40">_xlfn.TEXTSPLIT(J40,CHAR(10))</f>
        <v>Heidi Perani</v>
      </c>
      <c r="L40" s="1" t="str">
        <v>(947) 247-0209</v>
      </c>
      <c r="M40" s="1" t="str">
        <v>heidi.1.perani@gm.com</v>
      </c>
    </row>
    <row r="41" spans="1:13" ht="47.25" x14ac:dyDescent="0.25">
      <c r="A41" t="s">
        <v>77</v>
      </c>
      <c r="B41" t="s">
        <v>16</v>
      </c>
      <c r="C41" t="s">
        <v>78</v>
      </c>
      <c r="D41" t="s">
        <v>88</v>
      </c>
      <c r="E41">
        <v>2026</v>
      </c>
      <c r="F41" t="s">
        <v>19</v>
      </c>
      <c r="G41" t="s">
        <v>80</v>
      </c>
      <c r="H41" s="1">
        <v>50000</v>
      </c>
      <c r="I41" s="19">
        <v>45903</v>
      </c>
      <c r="J41" s="13" t="s">
        <v>81</v>
      </c>
      <c r="K41" s="1" t="str" cm="1">
        <f t="array" ref="K41:M41">_xlfn.TEXTSPLIT(J41,CHAR(10))</f>
        <v>Heidi Perani</v>
      </c>
      <c r="L41" s="1" t="str">
        <v>(947) 247-0209</v>
      </c>
      <c r="M41" s="1" t="str">
        <v>heidi.1.perani@gm.com</v>
      </c>
    </row>
    <row r="42" spans="1:13" ht="47.25" x14ac:dyDescent="0.25">
      <c r="A42" t="s">
        <v>77</v>
      </c>
      <c r="B42" t="s">
        <v>16</v>
      </c>
      <c r="C42" t="s">
        <v>78</v>
      </c>
      <c r="D42" t="s">
        <v>84</v>
      </c>
      <c r="E42">
        <v>2026</v>
      </c>
      <c r="F42" t="s">
        <v>19</v>
      </c>
      <c r="G42" t="s">
        <v>80</v>
      </c>
      <c r="H42" s="1">
        <v>50000</v>
      </c>
      <c r="I42" s="19">
        <v>45903</v>
      </c>
      <c r="J42" s="13" t="s">
        <v>81</v>
      </c>
      <c r="K42" s="1" t="str" cm="1">
        <f t="array" ref="K42:M42">_xlfn.TEXTSPLIT(J42,CHAR(10))</f>
        <v>Heidi Perani</v>
      </c>
      <c r="L42" s="1" t="str">
        <v>(947) 247-0209</v>
      </c>
      <c r="M42" s="1" t="str">
        <v>heidi.1.perani@gm.com</v>
      </c>
    </row>
    <row r="43" spans="1:13" ht="47.25" x14ac:dyDescent="0.25">
      <c r="A43" t="s">
        <v>77</v>
      </c>
      <c r="B43" t="s">
        <v>16</v>
      </c>
      <c r="C43" t="s">
        <v>78</v>
      </c>
      <c r="D43" t="s">
        <v>85</v>
      </c>
      <c r="E43">
        <v>2026</v>
      </c>
      <c r="F43" t="s">
        <v>19</v>
      </c>
      <c r="G43" t="s">
        <v>80</v>
      </c>
      <c r="H43" s="1">
        <v>50000</v>
      </c>
      <c r="I43" s="19">
        <v>45903</v>
      </c>
      <c r="J43" s="13" t="s">
        <v>81</v>
      </c>
      <c r="K43" s="1" t="str" cm="1">
        <f t="array" ref="K43:M43">_xlfn.TEXTSPLIT(J43,CHAR(10))</f>
        <v>Heidi Perani</v>
      </c>
      <c r="L43" s="1" t="str">
        <v>(947) 247-0209</v>
      </c>
      <c r="M43" s="1" t="str">
        <v>heidi.1.perani@gm.com</v>
      </c>
    </row>
    <row r="44" spans="1:13" ht="47.25" x14ac:dyDescent="0.25">
      <c r="A44" t="s">
        <v>77</v>
      </c>
      <c r="B44" t="s">
        <v>16</v>
      </c>
      <c r="C44" t="s">
        <v>78</v>
      </c>
      <c r="D44" t="s">
        <v>89</v>
      </c>
      <c r="E44">
        <v>2026</v>
      </c>
      <c r="F44" t="s">
        <v>19</v>
      </c>
      <c r="G44" t="s">
        <v>80</v>
      </c>
      <c r="H44" s="1">
        <v>50000</v>
      </c>
      <c r="I44" s="19">
        <v>45903</v>
      </c>
      <c r="J44" s="13" t="s">
        <v>81</v>
      </c>
      <c r="K44" s="1" t="str" cm="1">
        <f t="array" ref="K44:M44">_xlfn.TEXTSPLIT(J44,CHAR(10))</f>
        <v>Heidi Perani</v>
      </c>
      <c r="L44" s="1" t="str">
        <v>(947) 247-0209</v>
      </c>
      <c r="M44" s="1" t="str">
        <v>heidi.1.perani@gm.com</v>
      </c>
    </row>
    <row r="45" spans="1:13" ht="47.25" x14ac:dyDescent="0.25">
      <c r="A45" t="s">
        <v>77</v>
      </c>
      <c r="B45" t="s">
        <v>16</v>
      </c>
      <c r="C45" t="s">
        <v>78</v>
      </c>
      <c r="D45" t="s">
        <v>90</v>
      </c>
      <c r="E45">
        <v>2026</v>
      </c>
      <c r="F45" t="s">
        <v>19</v>
      </c>
      <c r="G45" t="s">
        <v>80</v>
      </c>
      <c r="H45" s="1">
        <v>50000</v>
      </c>
      <c r="I45" s="19">
        <v>45903</v>
      </c>
      <c r="J45" s="13" t="s">
        <v>81</v>
      </c>
      <c r="K45" s="1" t="str" cm="1">
        <f t="array" ref="K45:M45">_xlfn.TEXTSPLIT(J45,CHAR(10))</f>
        <v>Heidi Perani</v>
      </c>
      <c r="L45" s="1" t="str">
        <v>(947) 247-0209</v>
      </c>
      <c r="M45" s="1" t="str">
        <v>heidi.1.perani@gm.com</v>
      </c>
    </row>
    <row r="46" spans="1:13" ht="47.25" x14ac:dyDescent="0.25">
      <c r="A46" t="s">
        <v>77</v>
      </c>
      <c r="B46" t="s">
        <v>16</v>
      </c>
      <c r="C46" t="s">
        <v>78</v>
      </c>
      <c r="D46" t="s">
        <v>91</v>
      </c>
      <c r="E46">
        <v>2026</v>
      </c>
      <c r="F46" t="s">
        <v>19</v>
      </c>
      <c r="G46" t="s">
        <v>80</v>
      </c>
      <c r="H46" s="1">
        <v>50000</v>
      </c>
      <c r="I46" s="19">
        <v>45903</v>
      </c>
      <c r="J46" s="13" t="s">
        <v>81</v>
      </c>
      <c r="K46" s="1" t="str" cm="1">
        <f t="array" ref="K46:M46">_xlfn.TEXTSPLIT(J46,CHAR(10))</f>
        <v>Heidi Perani</v>
      </c>
      <c r="L46" s="1" t="str">
        <v>(947) 247-0209</v>
      </c>
      <c r="M46" s="1" t="str">
        <v>heidi.1.perani@gm.com</v>
      </c>
    </row>
    <row r="47" spans="1:13" ht="47.25" x14ac:dyDescent="0.25">
      <c r="A47" t="s">
        <v>77</v>
      </c>
      <c r="B47" t="s">
        <v>16</v>
      </c>
      <c r="C47" t="s">
        <v>78</v>
      </c>
      <c r="D47" t="s">
        <v>86</v>
      </c>
      <c r="E47">
        <v>2026</v>
      </c>
      <c r="F47" t="s">
        <v>19</v>
      </c>
      <c r="G47" t="s">
        <v>80</v>
      </c>
      <c r="H47" s="1">
        <v>50000</v>
      </c>
      <c r="I47" s="19">
        <v>45903</v>
      </c>
      <c r="J47" s="13" t="s">
        <v>81</v>
      </c>
      <c r="K47" s="1" t="str" cm="1">
        <f t="array" ref="K47:M47">_xlfn.TEXTSPLIT(J47,CHAR(10))</f>
        <v>Heidi Perani</v>
      </c>
      <c r="L47" s="1" t="str">
        <v>(947) 247-0209</v>
      </c>
      <c r="M47" s="1" t="str">
        <v>heidi.1.perani@gm.com</v>
      </c>
    </row>
    <row r="48" spans="1:13" ht="47.25" x14ac:dyDescent="0.25">
      <c r="A48" t="s">
        <v>15</v>
      </c>
      <c r="B48" t="s">
        <v>16</v>
      </c>
      <c r="C48" t="s">
        <v>92</v>
      </c>
      <c r="D48" t="s">
        <v>93</v>
      </c>
      <c r="E48">
        <v>2025</v>
      </c>
      <c r="F48" t="s">
        <v>19</v>
      </c>
      <c r="G48" t="s">
        <v>94</v>
      </c>
      <c r="H48" s="1">
        <v>200000</v>
      </c>
      <c r="I48" s="19">
        <v>45835</v>
      </c>
      <c r="J48" s="13" t="s">
        <v>95</v>
      </c>
      <c r="K48" s="1" t="str" cm="1">
        <f t="array" ref="K48:M48">_xlfn.TEXTSPLIT(J48,CHAR(10))</f>
        <v>Bret Stevens</v>
      </c>
      <c r="L48" s="1" t="str">
        <v>(503) 745-8000</v>
      </c>
      <c r="M48" s="1" t="str">
        <v>bret.stevens@daimlertruck.com</v>
      </c>
    </row>
    <row r="49" spans="1:13" ht="47.25" x14ac:dyDescent="0.25">
      <c r="A49" t="s">
        <v>15</v>
      </c>
      <c r="B49" t="s">
        <v>16</v>
      </c>
      <c r="C49" t="s">
        <v>92</v>
      </c>
      <c r="D49" t="s">
        <v>96</v>
      </c>
      <c r="E49">
        <v>2025</v>
      </c>
      <c r="F49" t="s">
        <v>19</v>
      </c>
      <c r="G49" t="s">
        <v>94</v>
      </c>
      <c r="H49" s="1">
        <v>200000</v>
      </c>
      <c r="I49" s="19">
        <v>45835</v>
      </c>
      <c r="J49" s="13" t="s">
        <v>95</v>
      </c>
      <c r="K49" s="1" t="str" cm="1">
        <f t="array" ref="K49:M49">_xlfn.TEXTSPLIT(J49,CHAR(10))</f>
        <v>Bret Stevens</v>
      </c>
      <c r="L49" s="1" t="str">
        <v>(503) 745-8000</v>
      </c>
      <c r="M49" s="1" t="str">
        <v>bret.stevens@daimlertruck.com</v>
      </c>
    </row>
    <row r="50" spans="1:13" ht="47.25" x14ac:dyDescent="0.25">
      <c r="A50" t="s">
        <v>15</v>
      </c>
      <c r="B50" t="s">
        <v>16</v>
      </c>
      <c r="C50" t="s">
        <v>92</v>
      </c>
      <c r="D50" t="s">
        <v>97</v>
      </c>
      <c r="E50">
        <v>2025</v>
      </c>
      <c r="F50" t="s">
        <v>19</v>
      </c>
      <c r="G50" t="s">
        <v>98</v>
      </c>
      <c r="H50" s="1">
        <v>200000</v>
      </c>
      <c r="I50" s="19">
        <v>45835</v>
      </c>
      <c r="J50" s="13" t="s">
        <v>95</v>
      </c>
      <c r="K50" s="1" t="str" cm="1">
        <f t="array" ref="K50:M50">_xlfn.TEXTSPLIT(J50,CHAR(10))</f>
        <v>Bret Stevens</v>
      </c>
      <c r="L50" s="1" t="str">
        <v>(503) 745-8000</v>
      </c>
      <c r="M50" s="1" t="str">
        <v>bret.stevens@daimlertruck.com</v>
      </c>
    </row>
    <row r="51" spans="1:13" ht="47.25" x14ac:dyDescent="0.25">
      <c r="A51" t="s">
        <v>33</v>
      </c>
      <c r="B51" t="s">
        <v>16</v>
      </c>
      <c r="C51" t="s">
        <v>92</v>
      </c>
      <c r="D51" t="s">
        <v>99</v>
      </c>
      <c r="E51">
        <v>2026</v>
      </c>
      <c r="F51" t="s">
        <v>19</v>
      </c>
      <c r="G51" t="s">
        <v>100</v>
      </c>
      <c r="H51" s="1">
        <v>150000</v>
      </c>
      <c r="I51" s="19">
        <v>45835</v>
      </c>
      <c r="J51" s="13" t="s">
        <v>95</v>
      </c>
      <c r="K51" s="1" t="str" cm="1">
        <f t="array" ref="K51:M51">_xlfn.TEXTSPLIT(J51,CHAR(10))</f>
        <v>Bret Stevens</v>
      </c>
      <c r="L51" s="1" t="str">
        <v>(503) 745-8000</v>
      </c>
      <c r="M51" s="1" t="str">
        <v>bret.stevens@daimlertruck.com</v>
      </c>
    </row>
    <row r="52" spans="1:13" ht="47.25" x14ac:dyDescent="0.25">
      <c r="A52" t="s">
        <v>33</v>
      </c>
      <c r="B52" t="s">
        <v>16</v>
      </c>
      <c r="C52" t="s">
        <v>92</v>
      </c>
      <c r="D52" t="s">
        <v>101</v>
      </c>
      <c r="E52">
        <v>2026</v>
      </c>
      <c r="F52" t="s">
        <v>19</v>
      </c>
      <c r="G52" t="s">
        <v>102</v>
      </c>
      <c r="H52" s="1">
        <v>185000</v>
      </c>
      <c r="I52" s="19">
        <v>45835</v>
      </c>
      <c r="J52" s="13" t="s">
        <v>95</v>
      </c>
      <c r="K52" s="1" t="str" cm="1">
        <f t="array" ref="K52:M52">_xlfn.TEXTSPLIT(J52,CHAR(10))</f>
        <v>Bret Stevens</v>
      </c>
      <c r="L52" s="1" t="str">
        <v>(503) 745-8000</v>
      </c>
      <c r="M52" s="1" t="str">
        <v>bret.stevens@daimlertruck.com</v>
      </c>
    </row>
    <row r="53" spans="1:13" ht="47.25" x14ac:dyDescent="0.25">
      <c r="A53" t="s">
        <v>103</v>
      </c>
      <c r="B53" t="s">
        <v>16</v>
      </c>
      <c r="C53" t="s">
        <v>104</v>
      </c>
      <c r="D53" t="s">
        <v>105</v>
      </c>
      <c r="E53">
        <v>2026</v>
      </c>
      <c r="F53" t="s">
        <v>19</v>
      </c>
      <c r="G53" t="s">
        <v>106</v>
      </c>
      <c r="H53" s="1">
        <v>100000</v>
      </c>
      <c r="I53" s="19">
        <v>46009</v>
      </c>
      <c r="J53" s="13" t="s">
        <v>107</v>
      </c>
      <c r="K53" s="1" t="str" cm="1">
        <f t="array" ref="K53:M53">_xlfn.TEXTSPLIT(J53,CHAR(10))</f>
        <v>Casey Harris</v>
      </c>
      <c r="L53" s="1" t="str">
        <v>(336) 687-4775</v>
      </c>
      <c r="M53" s="1" t="str">
        <v>casey.harris@daimlertruck.com</v>
      </c>
    </row>
    <row r="54" spans="1:13" ht="47.25" x14ac:dyDescent="0.25">
      <c r="A54" t="s">
        <v>103</v>
      </c>
      <c r="B54" t="s">
        <v>16</v>
      </c>
      <c r="C54" t="s">
        <v>104</v>
      </c>
      <c r="D54" t="s">
        <v>108</v>
      </c>
      <c r="E54">
        <v>2026</v>
      </c>
      <c r="F54" t="s">
        <v>19</v>
      </c>
      <c r="G54" t="s">
        <v>109</v>
      </c>
      <c r="H54" s="1">
        <v>150000</v>
      </c>
      <c r="I54" s="19">
        <v>46008</v>
      </c>
      <c r="J54" s="13" t="s">
        <v>107</v>
      </c>
      <c r="K54" s="1" t="str" cm="1">
        <f t="array" ref="K54:M54">_xlfn.TEXTSPLIT(J54,CHAR(10))</f>
        <v>Casey Harris</v>
      </c>
      <c r="L54" s="1" t="str">
        <v>(336) 687-4775</v>
      </c>
      <c r="M54" s="1" t="str">
        <v>casey.harris@daimlertruck.com</v>
      </c>
    </row>
    <row r="55" spans="1:13" ht="47.25" x14ac:dyDescent="0.25">
      <c r="A55" t="s">
        <v>110</v>
      </c>
      <c r="B55" t="s">
        <v>16</v>
      </c>
      <c r="C55" t="s">
        <v>111</v>
      </c>
      <c r="D55" t="s">
        <v>112</v>
      </c>
      <c r="E55">
        <v>2026</v>
      </c>
      <c r="F55" t="s">
        <v>19</v>
      </c>
      <c r="G55" t="s">
        <v>113</v>
      </c>
      <c r="H55" s="1">
        <v>85000</v>
      </c>
      <c r="I55" s="19">
        <v>45915</v>
      </c>
      <c r="J55" s="13" t="s">
        <v>114</v>
      </c>
      <c r="K55" s="1" t="str" cm="1">
        <f t="array" ref="K55:M55">_xlfn.TEXTSPLIT(J55,CHAR(10))</f>
        <v>Colin Lay</v>
      </c>
      <c r="L55" s="1" t="str">
        <v>(815) 219-0904</v>
      </c>
      <c r="M55" s="1" t="str">
        <v>colin.lay@harbingermotors.com</v>
      </c>
    </row>
    <row r="56" spans="1:13" ht="47.25" x14ac:dyDescent="0.25">
      <c r="A56" t="s">
        <v>110</v>
      </c>
      <c r="B56" t="s">
        <v>16</v>
      </c>
      <c r="C56" t="s">
        <v>111</v>
      </c>
      <c r="D56" t="s">
        <v>115</v>
      </c>
      <c r="E56">
        <v>2026</v>
      </c>
      <c r="F56" t="s">
        <v>19</v>
      </c>
      <c r="G56" t="s">
        <v>113</v>
      </c>
      <c r="H56" s="1">
        <v>85000</v>
      </c>
      <c r="I56" s="19">
        <v>45915</v>
      </c>
      <c r="J56" s="13" t="s">
        <v>114</v>
      </c>
      <c r="K56" s="1" t="str" cm="1">
        <f t="array" ref="K56:M56">_xlfn.TEXTSPLIT(J56,CHAR(10))</f>
        <v>Colin Lay</v>
      </c>
      <c r="L56" s="1" t="str">
        <v>(815) 219-0904</v>
      </c>
      <c r="M56" s="1" t="str">
        <v>colin.lay@harbingermotors.com</v>
      </c>
    </row>
    <row r="57" spans="1:13" ht="47.25" x14ac:dyDescent="0.25">
      <c r="A57" t="s">
        <v>110</v>
      </c>
      <c r="B57" t="s">
        <v>16</v>
      </c>
      <c r="C57" t="s">
        <v>111</v>
      </c>
      <c r="D57" t="s">
        <v>116</v>
      </c>
      <c r="E57">
        <v>2026</v>
      </c>
      <c r="F57" t="s">
        <v>19</v>
      </c>
      <c r="G57" t="s">
        <v>113</v>
      </c>
      <c r="H57" s="1">
        <v>85000</v>
      </c>
      <c r="I57" s="19">
        <v>45915</v>
      </c>
      <c r="J57" s="13" t="s">
        <v>114</v>
      </c>
      <c r="K57" s="1" t="str" cm="1">
        <f t="array" ref="K57:M57">_xlfn.TEXTSPLIT(J57,CHAR(10))</f>
        <v>Colin Lay</v>
      </c>
      <c r="L57" s="1" t="str">
        <v>(815) 219-0904</v>
      </c>
      <c r="M57" s="1" t="str">
        <v>colin.lay@harbingermotors.com</v>
      </c>
    </row>
    <row r="58" spans="1:13" ht="47.25" x14ac:dyDescent="0.25">
      <c r="A58" t="s">
        <v>110</v>
      </c>
      <c r="B58" t="s">
        <v>16</v>
      </c>
      <c r="C58" t="s">
        <v>111</v>
      </c>
      <c r="D58" t="s">
        <v>117</v>
      </c>
      <c r="E58">
        <v>2026</v>
      </c>
      <c r="F58" t="s">
        <v>19</v>
      </c>
      <c r="G58" t="s">
        <v>118</v>
      </c>
      <c r="H58" s="1">
        <v>85000</v>
      </c>
      <c r="I58" s="19">
        <v>45915</v>
      </c>
      <c r="J58" s="13" t="s">
        <v>114</v>
      </c>
      <c r="K58" s="1" t="str" cm="1">
        <f t="array" ref="K58:M58">_xlfn.TEXTSPLIT(J58,CHAR(10))</f>
        <v>Colin Lay</v>
      </c>
      <c r="L58" s="1" t="str">
        <v>(815) 219-0904</v>
      </c>
      <c r="M58" s="1" t="str">
        <v>colin.lay@harbingermotors.com</v>
      </c>
    </row>
    <row r="59" spans="1:13" ht="47.25" x14ac:dyDescent="0.25">
      <c r="A59" t="s">
        <v>110</v>
      </c>
      <c r="B59" t="s">
        <v>16</v>
      </c>
      <c r="C59" t="s">
        <v>111</v>
      </c>
      <c r="D59" t="s">
        <v>119</v>
      </c>
      <c r="E59">
        <v>2026</v>
      </c>
      <c r="F59" t="s">
        <v>19</v>
      </c>
      <c r="G59" t="s">
        <v>118</v>
      </c>
      <c r="H59" s="1">
        <v>85000</v>
      </c>
      <c r="I59" s="19">
        <v>45915</v>
      </c>
      <c r="J59" s="13" t="s">
        <v>114</v>
      </c>
      <c r="K59" s="1" t="str" cm="1">
        <f t="array" ref="K59:M59">_xlfn.TEXTSPLIT(J59,CHAR(10))</f>
        <v>Colin Lay</v>
      </c>
      <c r="L59" s="1" t="str">
        <v>(815) 219-0904</v>
      </c>
      <c r="M59" s="1" t="str">
        <v>colin.lay@harbingermotors.com</v>
      </c>
    </row>
    <row r="60" spans="1:13" ht="47.25" x14ac:dyDescent="0.25">
      <c r="A60" t="s">
        <v>110</v>
      </c>
      <c r="B60" t="s">
        <v>16</v>
      </c>
      <c r="C60" t="s">
        <v>111</v>
      </c>
      <c r="D60" t="s">
        <v>120</v>
      </c>
      <c r="E60">
        <v>2026</v>
      </c>
      <c r="F60" t="s">
        <v>19</v>
      </c>
      <c r="G60" t="s">
        <v>118</v>
      </c>
      <c r="H60" s="1">
        <v>85000</v>
      </c>
      <c r="I60" s="19">
        <v>45915</v>
      </c>
      <c r="J60" s="13" t="s">
        <v>114</v>
      </c>
      <c r="K60" s="1" t="str" cm="1">
        <f t="array" ref="K60:M60">_xlfn.TEXTSPLIT(J60,CHAR(10))</f>
        <v>Colin Lay</v>
      </c>
      <c r="L60" s="1" t="str">
        <v>(815) 219-0904</v>
      </c>
      <c r="M60" s="1" t="str">
        <v>colin.lay@harbingermotors.com</v>
      </c>
    </row>
    <row r="61" spans="1:13" ht="47.25" x14ac:dyDescent="0.25">
      <c r="A61" t="s">
        <v>110</v>
      </c>
      <c r="B61" t="s">
        <v>16</v>
      </c>
      <c r="C61" t="s">
        <v>111</v>
      </c>
      <c r="D61" t="s">
        <v>121</v>
      </c>
      <c r="E61">
        <v>2026</v>
      </c>
      <c r="F61" t="s">
        <v>19</v>
      </c>
      <c r="G61" t="s">
        <v>122</v>
      </c>
      <c r="H61" s="1">
        <v>100000</v>
      </c>
      <c r="I61" s="19">
        <v>45915</v>
      </c>
      <c r="J61" s="13" t="s">
        <v>114</v>
      </c>
      <c r="K61" s="1" t="str" cm="1">
        <f t="array" ref="K61:M61">_xlfn.TEXTSPLIT(J61,CHAR(10))</f>
        <v>Colin Lay</v>
      </c>
      <c r="L61" s="1" t="str">
        <v>(815) 219-0904</v>
      </c>
      <c r="M61" s="1" t="str">
        <v>colin.lay@harbingermotors.com</v>
      </c>
    </row>
    <row r="62" spans="1:13" ht="47.25" x14ac:dyDescent="0.25">
      <c r="A62" t="s">
        <v>110</v>
      </c>
      <c r="B62" t="s">
        <v>16</v>
      </c>
      <c r="C62" t="s">
        <v>111</v>
      </c>
      <c r="D62" t="s">
        <v>123</v>
      </c>
      <c r="E62">
        <v>2026</v>
      </c>
      <c r="F62" t="s">
        <v>19</v>
      </c>
      <c r="G62" t="s">
        <v>122</v>
      </c>
      <c r="H62" s="1">
        <v>100000</v>
      </c>
      <c r="I62" s="19">
        <v>45915</v>
      </c>
      <c r="J62" s="13" t="s">
        <v>114</v>
      </c>
      <c r="K62" s="1" t="str" cm="1">
        <f t="array" ref="K62:M62">_xlfn.TEXTSPLIT(J62,CHAR(10))</f>
        <v>Colin Lay</v>
      </c>
      <c r="L62" s="1" t="str">
        <v>(815) 219-0904</v>
      </c>
      <c r="M62" s="1" t="str">
        <v>colin.lay@harbingermotors.com</v>
      </c>
    </row>
    <row r="63" spans="1:13" ht="47.25" x14ac:dyDescent="0.25">
      <c r="A63" t="s">
        <v>110</v>
      </c>
      <c r="B63" t="s">
        <v>16</v>
      </c>
      <c r="C63" t="s">
        <v>111</v>
      </c>
      <c r="D63" t="s">
        <v>124</v>
      </c>
      <c r="E63">
        <v>2026</v>
      </c>
      <c r="F63" t="s">
        <v>19</v>
      </c>
      <c r="G63" t="s">
        <v>122</v>
      </c>
      <c r="H63" s="1">
        <v>100000</v>
      </c>
      <c r="I63" s="19">
        <v>45915</v>
      </c>
      <c r="J63" s="13" t="s">
        <v>114</v>
      </c>
      <c r="K63" s="1" t="str" cm="1">
        <f t="array" ref="K63:M63">_xlfn.TEXTSPLIT(J63,CHAR(10))</f>
        <v>Colin Lay</v>
      </c>
      <c r="L63" s="1" t="str">
        <v>(815) 219-0904</v>
      </c>
      <c r="M63" s="1" t="str">
        <v>colin.lay@harbingermotors.com</v>
      </c>
    </row>
    <row r="64" spans="1:13" ht="47.25" x14ac:dyDescent="0.25">
      <c r="A64" t="s">
        <v>110</v>
      </c>
      <c r="B64" t="s">
        <v>16</v>
      </c>
      <c r="C64" t="s">
        <v>111</v>
      </c>
      <c r="D64" t="s">
        <v>125</v>
      </c>
      <c r="E64">
        <v>2026</v>
      </c>
      <c r="F64" t="s">
        <v>19</v>
      </c>
      <c r="G64" t="s">
        <v>106</v>
      </c>
      <c r="H64" s="1">
        <v>100000</v>
      </c>
      <c r="I64" s="19">
        <v>45915</v>
      </c>
      <c r="J64" s="13" t="s">
        <v>114</v>
      </c>
      <c r="K64" s="1" t="str" cm="1">
        <f t="array" ref="K64:M64">_xlfn.TEXTSPLIT(J64,CHAR(10))</f>
        <v>Colin Lay</v>
      </c>
      <c r="L64" s="1" t="str">
        <v>(815) 219-0904</v>
      </c>
      <c r="M64" s="1" t="str">
        <v>colin.lay@harbingermotors.com</v>
      </c>
    </row>
    <row r="65" spans="1:13" ht="47.25" x14ac:dyDescent="0.25">
      <c r="A65" t="s">
        <v>110</v>
      </c>
      <c r="B65" t="s">
        <v>16</v>
      </c>
      <c r="C65" t="s">
        <v>111</v>
      </c>
      <c r="D65" t="s">
        <v>126</v>
      </c>
      <c r="E65">
        <v>2026</v>
      </c>
      <c r="F65" t="s">
        <v>19</v>
      </c>
      <c r="G65" t="s">
        <v>106</v>
      </c>
      <c r="H65" s="1">
        <v>100000</v>
      </c>
      <c r="I65" s="19">
        <v>45915</v>
      </c>
      <c r="J65" s="13" t="s">
        <v>114</v>
      </c>
      <c r="K65" s="1" t="str" cm="1">
        <f t="array" ref="K65:M65">_xlfn.TEXTSPLIT(J65,CHAR(10))</f>
        <v>Colin Lay</v>
      </c>
      <c r="L65" s="1" t="str">
        <v>(815) 219-0904</v>
      </c>
      <c r="M65" s="1" t="str">
        <v>colin.lay@harbingermotors.com</v>
      </c>
    </row>
    <row r="66" spans="1:13" ht="47.25" x14ac:dyDescent="0.25">
      <c r="A66" t="s">
        <v>110</v>
      </c>
      <c r="B66" t="s">
        <v>16</v>
      </c>
      <c r="C66" t="s">
        <v>111</v>
      </c>
      <c r="D66" t="s">
        <v>127</v>
      </c>
      <c r="E66">
        <v>2026</v>
      </c>
      <c r="F66" t="s">
        <v>19</v>
      </c>
      <c r="G66" t="s">
        <v>106</v>
      </c>
      <c r="H66" s="1">
        <v>100000</v>
      </c>
      <c r="I66" s="19">
        <v>45915</v>
      </c>
      <c r="J66" s="13" t="s">
        <v>114</v>
      </c>
      <c r="K66" s="1" t="str" cm="1">
        <f t="array" ref="K66:M66">_xlfn.TEXTSPLIT(J66,CHAR(10))</f>
        <v>Colin Lay</v>
      </c>
      <c r="L66" s="1" t="str">
        <v>(815) 219-0904</v>
      </c>
      <c r="M66" s="1" t="str">
        <v>colin.lay@harbingermotors.com</v>
      </c>
    </row>
    <row r="67" spans="1:13" ht="47.25" x14ac:dyDescent="0.25">
      <c r="A67" t="s">
        <v>110</v>
      </c>
      <c r="B67" t="s">
        <v>16</v>
      </c>
      <c r="C67" t="s">
        <v>111</v>
      </c>
      <c r="D67" t="s">
        <v>128</v>
      </c>
      <c r="E67">
        <v>2026</v>
      </c>
      <c r="F67" t="s">
        <v>19</v>
      </c>
      <c r="G67" t="s">
        <v>129</v>
      </c>
      <c r="H67" s="1">
        <v>100000</v>
      </c>
      <c r="I67" s="19">
        <v>45915</v>
      </c>
      <c r="J67" s="13" t="s">
        <v>114</v>
      </c>
      <c r="K67" s="1" t="str" cm="1">
        <f t="array" ref="K67:M67">_xlfn.TEXTSPLIT(J67,CHAR(10))</f>
        <v>Colin Lay</v>
      </c>
      <c r="L67" s="1" t="str">
        <v>(815) 219-0904</v>
      </c>
      <c r="M67" s="1" t="str">
        <v>colin.lay@harbingermotors.com</v>
      </c>
    </row>
    <row r="68" spans="1:13" ht="47.25" x14ac:dyDescent="0.25">
      <c r="A68" t="s">
        <v>110</v>
      </c>
      <c r="B68" t="s">
        <v>16</v>
      </c>
      <c r="C68" t="s">
        <v>111</v>
      </c>
      <c r="D68" t="s">
        <v>130</v>
      </c>
      <c r="E68">
        <v>2026</v>
      </c>
      <c r="F68" t="s">
        <v>19</v>
      </c>
      <c r="G68" t="s">
        <v>129</v>
      </c>
      <c r="H68" s="1">
        <v>100000</v>
      </c>
      <c r="I68" s="19">
        <v>45915</v>
      </c>
      <c r="J68" s="13" t="s">
        <v>114</v>
      </c>
      <c r="K68" s="1" t="str" cm="1">
        <f t="array" ref="K68:M68">_xlfn.TEXTSPLIT(J68,CHAR(10))</f>
        <v>Colin Lay</v>
      </c>
      <c r="L68" s="1" t="str">
        <v>(815) 219-0904</v>
      </c>
      <c r="M68" s="1" t="str">
        <v>colin.lay@harbingermotors.com</v>
      </c>
    </row>
    <row r="69" spans="1:13" ht="47.25" x14ac:dyDescent="0.25">
      <c r="A69" t="s">
        <v>110</v>
      </c>
      <c r="B69" t="s">
        <v>16</v>
      </c>
      <c r="C69" t="s">
        <v>111</v>
      </c>
      <c r="D69" t="s">
        <v>131</v>
      </c>
      <c r="E69">
        <v>2026</v>
      </c>
      <c r="F69" t="s">
        <v>19</v>
      </c>
      <c r="G69" t="s">
        <v>129</v>
      </c>
      <c r="H69" s="1">
        <v>100000</v>
      </c>
      <c r="I69" s="19">
        <v>45915</v>
      </c>
      <c r="J69" s="13" t="s">
        <v>114</v>
      </c>
      <c r="K69" s="1" t="str" cm="1">
        <f t="array" ref="K69:M69">_xlfn.TEXTSPLIT(J69,CHAR(10))</f>
        <v>Colin Lay</v>
      </c>
      <c r="L69" s="1" t="str">
        <v>(815) 219-0904</v>
      </c>
      <c r="M69" s="1" t="str">
        <v>colin.lay@harbingermotors.com</v>
      </c>
    </row>
    <row r="70" spans="1:13" ht="47.25" x14ac:dyDescent="0.25">
      <c r="A70" t="s">
        <v>110</v>
      </c>
      <c r="B70" t="s">
        <v>16</v>
      </c>
      <c r="C70" t="s">
        <v>111</v>
      </c>
      <c r="D70" t="s">
        <v>132</v>
      </c>
      <c r="E70">
        <v>2026</v>
      </c>
      <c r="F70" t="s">
        <v>19</v>
      </c>
      <c r="G70" t="s">
        <v>129</v>
      </c>
      <c r="H70" s="1">
        <v>100000</v>
      </c>
      <c r="I70" s="19">
        <v>45915</v>
      </c>
      <c r="J70" s="13" t="s">
        <v>114</v>
      </c>
      <c r="K70" s="1" t="str" cm="1">
        <f t="array" ref="K70:M70">_xlfn.TEXTSPLIT(J70,CHAR(10))</f>
        <v>Colin Lay</v>
      </c>
      <c r="L70" s="1" t="str">
        <v>(815) 219-0904</v>
      </c>
      <c r="M70" s="1" t="str">
        <v>colin.lay@harbingermotors.com</v>
      </c>
    </row>
    <row r="71" spans="1:13" ht="47.25" x14ac:dyDescent="0.25">
      <c r="A71" t="s">
        <v>110</v>
      </c>
      <c r="B71" t="s">
        <v>16</v>
      </c>
      <c r="C71" t="s">
        <v>111</v>
      </c>
      <c r="D71" t="s">
        <v>133</v>
      </c>
      <c r="E71">
        <v>2026</v>
      </c>
      <c r="F71" t="s">
        <v>19</v>
      </c>
      <c r="G71" t="s">
        <v>134</v>
      </c>
      <c r="H71" s="1">
        <v>150000</v>
      </c>
      <c r="I71" s="19">
        <v>45915</v>
      </c>
      <c r="J71" s="13" t="s">
        <v>114</v>
      </c>
      <c r="K71" s="1" t="str" cm="1">
        <f t="array" ref="K71:M71">_xlfn.TEXTSPLIT(J71,CHAR(10))</f>
        <v>Colin Lay</v>
      </c>
      <c r="L71" s="1" t="str">
        <v>(815) 219-0904</v>
      </c>
      <c r="M71" s="1" t="str">
        <v>colin.lay@harbingermotors.com</v>
      </c>
    </row>
    <row r="72" spans="1:13" ht="47.25" x14ac:dyDescent="0.25">
      <c r="A72" t="s">
        <v>110</v>
      </c>
      <c r="B72" t="s">
        <v>16</v>
      </c>
      <c r="C72" t="s">
        <v>111</v>
      </c>
      <c r="D72" t="s">
        <v>135</v>
      </c>
      <c r="E72">
        <v>2026</v>
      </c>
      <c r="F72" t="s">
        <v>19</v>
      </c>
      <c r="G72" t="s">
        <v>134</v>
      </c>
      <c r="H72" s="1">
        <v>150000</v>
      </c>
      <c r="I72" s="19">
        <v>45915</v>
      </c>
      <c r="J72" s="13" t="s">
        <v>114</v>
      </c>
      <c r="K72" s="1" t="str" cm="1">
        <f t="array" ref="K72:M72">_xlfn.TEXTSPLIT(J72,CHAR(10))</f>
        <v>Colin Lay</v>
      </c>
      <c r="L72" s="1" t="str">
        <v>(815) 219-0904</v>
      </c>
      <c r="M72" s="1" t="str">
        <v>colin.lay@harbingermotors.com</v>
      </c>
    </row>
    <row r="73" spans="1:13" ht="47.25" x14ac:dyDescent="0.25">
      <c r="A73" t="s">
        <v>110</v>
      </c>
      <c r="B73" t="s">
        <v>16</v>
      </c>
      <c r="C73" t="s">
        <v>111</v>
      </c>
      <c r="D73" t="s">
        <v>136</v>
      </c>
      <c r="E73">
        <v>2026</v>
      </c>
      <c r="F73" t="s">
        <v>19</v>
      </c>
      <c r="G73" t="s">
        <v>134</v>
      </c>
      <c r="H73" s="1">
        <v>150000</v>
      </c>
      <c r="I73" s="19">
        <v>45915</v>
      </c>
      <c r="J73" s="13" t="s">
        <v>114</v>
      </c>
      <c r="K73" s="1" t="str" cm="1">
        <f t="array" ref="K73:M73">_xlfn.TEXTSPLIT(J73,CHAR(10))</f>
        <v>Colin Lay</v>
      </c>
      <c r="L73" s="1" t="str">
        <v>(815) 219-0904</v>
      </c>
      <c r="M73" s="1" t="str">
        <v>colin.lay@harbingermotors.com</v>
      </c>
    </row>
    <row r="74" spans="1:13" ht="47.25" x14ac:dyDescent="0.25">
      <c r="A74" t="s">
        <v>110</v>
      </c>
      <c r="B74" t="s">
        <v>16</v>
      </c>
      <c r="C74" t="s">
        <v>111</v>
      </c>
      <c r="D74" t="s">
        <v>137</v>
      </c>
      <c r="E74">
        <v>2026</v>
      </c>
      <c r="F74" t="s">
        <v>19</v>
      </c>
      <c r="G74" t="s">
        <v>138</v>
      </c>
      <c r="H74" s="1">
        <v>150000</v>
      </c>
      <c r="I74" s="19">
        <v>45915</v>
      </c>
      <c r="J74" s="13" t="s">
        <v>114</v>
      </c>
      <c r="K74" s="1" t="str" cm="1">
        <f t="array" ref="K74:M74">_xlfn.TEXTSPLIT(J74,CHAR(10))</f>
        <v>Colin Lay</v>
      </c>
      <c r="L74" s="1" t="str">
        <v>(815) 219-0904</v>
      </c>
      <c r="M74" s="1" t="str">
        <v>colin.lay@harbingermotors.com</v>
      </c>
    </row>
    <row r="75" spans="1:13" ht="47.25" x14ac:dyDescent="0.25">
      <c r="A75" t="s">
        <v>110</v>
      </c>
      <c r="B75" t="s">
        <v>16</v>
      </c>
      <c r="C75" t="s">
        <v>111</v>
      </c>
      <c r="D75" t="s">
        <v>139</v>
      </c>
      <c r="E75">
        <v>2026</v>
      </c>
      <c r="F75" t="s">
        <v>19</v>
      </c>
      <c r="G75" t="s">
        <v>138</v>
      </c>
      <c r="H75" s="1">
        <v>150000</v>
      </c>
      <c r="I75" s="19">
        <v>45915</v>
      </c>
      <c r="J75" s="13" t="s">
        <v>114</v>
      </c>
      <c r="K75" s="1" t="str" cm="1">
        <f t="array" ref="K75:M75">_xlfn.TEXTSPLIT(J75,CHAR(10))</f>
        <v>Colin Lay</v>
      </c>
      <c r="L75" s="1" t="str">
        <v>(815) 219-0904</v>
      </c>
      <c r="M75" s="1" t="str">
        <v>colin.lay@harbingermotors.com</v>
      </c>
    </row>
    <row r="76" spans="1:13" ht="47.25" x14ac:dyDescent="0.25">
      <c r="A76" t="s">
        <v>110</v>
      </c>
      <c r="B76" t="s">
        <v>16</v>
      </c>
      <c r="C76" t="s">
        <v>111</v>
      </c>
      <c r="D76" t="s">
        <v>140</v>
      </c>
      <c r="E76">
        <v>2026</v>
      </c>
      <c r="F76" t="s">
        <v>19</v>
      </c>
      <c r="G76" t="s">
        <v>138</v>
      </c>
      <c r="H76" s="1">
        <v>150000</v>
      </c>
      <c r="I76" s="19">
        <v>45915</v>
      </c>
      <c r="J76" s="13" t="s">
        <v>114</v>
      </c>
      <c r="K76" s="1" t="str" cm="1">
        <f t="array" ref="K76:M76">_xlfn.TEXTSPLIT(J76,CHAR(10))</f>
        <v>Colin Lay</v>
      </c>
      <c r="L76" s="1" t="str">
        <v>(815) 219-0904</v>
      </c>
      <c r="M76" s="1" t="str">
        <v>colin.lay@harbingermotors.com</v>
      </c>
    </row>
    <row r="77" spans="1:13" ht="47.25" x14ac:dyDescent="0.25">
      <c r="A77" t="s">
        <v>110</v>
      </c>
      <c r="B77" t="s">
        <v>16</v>
      </c>
      <c r="C77" t="s">
        <v>111</v>
      </c>
      <c r="D77" t="s">
        <v>141</v>
      </c>
      <c r="E77">
        <v>2026</v>
      </c>
      <c r="F77" t="s">
        <v>19</v>
      </c>
      <c r="G77" t="s">
        <v>142</v>
      </c>
      <c r="H77" s="1">
        <v>150000</v>
      </c>
      <c r="I77" s="19">
        <v>45915</v>
      </c>
      <c r="J77" s="13" t="s">
        <v>114</v>
      </c>
      <c r="K77" s="1" t="str" cm="1">
        <f t="array" ref="K77:M77">_xlfn.TEXTSPLIT(J77,CHAR(10))</f>
        <v>Colin Lay</v>
      </c>
      <c r="L77" s="1" t="str">
        <v>(815) 219-0904</v>
      </c>
      <c r="M77" s="1" t="str">
        <v>colin.lay@harbingermotors.com</v>
      </c>
    </row>
    <row r="78" spans="1:13" ht="47.25" x14ac:dyDescent="0.25">
      <c r="A78" t="s">
        <v>110</v>
      </c>
      <c r="B78" t="s">
        <v>16</v>
      </c>
      <c r="C78" t="s">
        <v>111</v>
      </c>
      <c r="D78" t="s">
        <v>143</v>
      </c>
      <c r="E78">
        <v>2026</v>
      </c>
      <c r="F78" t="s">
        <v>19</v>
      </c>
      <c r="G78" t="s">
        <v>142</v>
      </c>
      <c r="H78" s="1">
        <v>150000</v>
      </c>
      <c r="I78" s="19">
        <v>45915</v>
      </c>
      <c r="J78" s="13" t="s">
        <v>114</v>
      </c>
      <c r="K78" s="1" t="str" cm="1">
        <f t="array" ref="K78:M78">_xlfn.TEXTSPLIT(J78,CHAR(10))</f>
        <v>Colin Lay</v>
      </c>
      <c r="L78" s="1" t="str">
        <v>(815) 219-0904</v>
      </c>
      <c r="M78" s="1" t="str">
        <v>colin.lay@harbingermotors.com</v>
      </c>
    </row>
    <row r="79" spans="1:13" ht="47.25" x14ac:dyDescent="0.25">
      <c r="A79" t="s">
        <v>110</v>
      </c>
      <c r="B79" t="s">
        <v>16</v>
      </c>
      <c r="C79" t="s">
        <v>111</v>
      </c>
      <c r="D79" t="s">
        <v>144</v>
      </c>
      <c r="E79">
        <v>2026</v>
      </c>
      <c r="F79" t="s">
        <v>19</v>
      </c>
      <c r="G79" t="s">
        <v>142</v>
      </c>
      <c r="H79" s="1">
        <v>150000</v>
      </c>
      <c r="I79" s="19">
        <v>45915</v>
      </c>
      <c r="J79" s="13" t="s">
        <v>114</v>
      </c>
      <c r="K79" s="1" t="str" cm="1">
        <f t="array" ref="K79:M79">_xlfn.TEXTSPLIT(J79,CHAR(10))</f>
        <v>Colin Lay</v>
      </c>
      <c r="L79" s="1" t="str">
        <v>(815) 219-0904</v>
      </c>
      <c r="M79" s="1" t="str">
        <v>colin.lay@harbingermotors.com</v>
      </c>
    </row>
    <row r="80" spans="1:13" ht="47.25" x14ac:dyDescent="0.25">
      <c r="A80" t="s">
        <v>110</v>
      </c>
      <c r="B80" t="s">
        <v>16</v>
      </c>
      <c r="C80" t="s">
        <v>111</v>
      </c>
      <c r="D80" t="s">
        <v>145</v>
      </c>
      <c r="E80">
        <v>2026</v>
      </c>
      <c r="F80" t="s">
        <v>19</v>
      </c>
      <c r="G80" t="s">
        <v>142</v>
      </c>
      <c r="H80" s="1">
        <v>150000</v>
      </c>
      <c r="I80" s="19">
        <v>45915</v>
      </c>
      <c r="J80" s="13" t="s">
        <v>114</v>
      </c>
      <c r="K80" s="1" t="str" cm="1">
        <f t="array" ref="K80:M80">_xlfn.TEXTSPLIT(J80,CHAR(10))</f>
        <v>Colin Lay</v>
      </c>
      <c r="L80" s="1" t="str">
        <v>(815) 219-0904</v>
      </c>
      <c r="M80" s="1" t="str">
        <v>colin.lay@harbingermotors.com</v>
      </c>
    </row>
    <row r="81" spans="1:13" ht="47.25" x14ac:dyDescent="0.25">
      <c r="A81" t="s">
        <v>110</v>
      </c>
      <c r="B81" t="s">
        <v>16</v>
      </c>
      <c r="C81" t="s">
        <v>111</v>
      </c>
      <c r="D81" t="s">
        <v>146</v>
      </c>
      <c r="E81">
        <v>2026</v>
      </c>
      <c r="F81" t="s">
        <v>19</v>
      </c>
      <c r="G81" t="s">
        <v>147</v>
      </c>
      <c r="H81" s="1">
        <v>150000</v>
      </c>
      <c r="I81" s="19">
        <v>45915</v>
      </c>
      <c r="J81" s="13" t="s">
        <v>114</v>
      </c>
      <c r="K81" s="1" t="str" cm="1">
        <f t="array" ref="K81:M81">_xlfn.TEXTSPLIT(J81,CHAR(10))</f>
        <v>Colin Lay</v>
      </c>
      <c r="L81" s="1" t="str">
        <v>(815) 219-0904</v>
      </c>
      <c r="M81" s="1" t="str">
        <v>colin.lay@harbingermotors.com</v>
      </c>
    </row>
    <row r="82" spans="1:13" ht="47.25" x14ac:dyDescent="0.25">
      <c r="A82" t="s">
        <v>110</v>
      </c>
      <c r="B82" t="s">
        <v>16</v>
      </c>
      <c r="C82" t="s">
        <v>111</v>
      </c>
      <c r="D82" t="s">
        <v>148</v>
      </c>
      <c r="E82">
        <v>2026</v>
      </c>
      <c r="F82" t="s">
        <v>19</v>
      </c>
      <c r="G82" t="s">
        <v>147</v>
      </c>
      <c r="H82" s="1">
        <v>150000</v>
      </c>
      <c r="I82" s="19">
        <v>45915</v>
      </c>
      <c r="J82" s="13" t="s">
        <v>114</v>
      </c>
      <c r="K82" s="1" t="str" cm="1">
        <f t="array" ref="K82:M82">_xlfn.TEXTSPLIT(J82,CHAR(10))</f>
        <v>Colin Lay</v>
      </c>
      <c r="L82" s="1" t="str">
        <v>(815) 219-0904</v>
      </c>
      <c r="M82" s="1" t="str">
        <v>colin.lay@harbingermotors.com</v>
      </c>
    </row>
    <row r="83" spans="1:13" ht="47.25" x14ac:dyDescent="0.25">
      <c r="A83" t="s">
        <v>110</v>
      </c>
      <c r="B83" t="s">
        <v>16</v>
      </c>
      <c r="C83" t="s">
        <v>111</v>
      </c>
      <c r="D83" t="s">
        <v>149</v>
      </c>
      <c r="E83">
        <v>2026</v>
      </c>
      <c r="F83" t="s">
        <v>19</v>
      </c>
      <c r="G83" t="s">
        <v>150</v>
      </c>
      <c r="H83" s="1">
        <v>150000</v>
      </c>
      <c r="I83" s="19">
        <v>45915</v>
      </c>
      <c r="J83" s="13" t="s">
        <v>114</v>
      </c>
      <c r="K83" s="1" t="str" cm="1">
        <f t="array" ref="K83:M83">_xlfn.TEXTSPLIT(J83,CHAR(10))</f>
        <v>Colin Lay</v>
      </c>
      <c r="L83" s="1" t="str">
        <v>(815) 219-0904</v>
      </c>
      <c r="M83" s="1" t="str">
        <v>colin.lay@harbingermotors.com</v>
      </c>
    </row>
    <row r="84" spans="1:13" ht="47.25" x14ac:dyDescent="0.25">
      <c r="A84" t="s">
        <v>110</v>
      </c>
      <c r="B84" t="s">
        <v>16</v>
      </c>
      <c r="C84" t="s">
        <v>111</v>
      </c>
      <c r="D84" t="s">
        <v>151</v>
      </c>
      <c r="E84">
        <v>2026</v>
      </c>
      <c r="F84" t="s">
        <v>19</v>
      </c>
      <c r="G84" t="s">
        <v>150</v>
      </c>
      <c r="H84" s="1">
        <v>150000</v>
      </c>
      <c r="I84" s="19">
        <v>45915</v>
      </c>
      <c r="J84" s="13" t="s">
        <v>114</v>
      </c>
      <c r="K84" s="1" t="str" cm="1">
        <f t="array" ref="K84:M84">_xlfn.TEXTSPLIT(J84,CHAR(10))</f>
        <v>Colin Lay</v>
      </c>
      <c r="L84" s="1" t="str">
        <v>(815) 219-0904</v>
      </c>
      <c r="M84" s="1" t="str">
        <v>colin.lay@harbingermotors.com</v>
      </c>
    </row>
    <row r="85" spans="1:13" ht="47.25" x14ac:dyDescent="0.25">
      <c r="A85" t="s">
        <v>110</v>
      </c>
      <c r="B85" t="s">
        <v>16</v>
      </c>
      <c r="C85" t="s">
        <v>111</v>
      </c>
      <c r="D85" t="s">
        <v>152</v>
      </c>
      <c r="E85">
        <v>2026</v>
      </c>
      <c r="F85" t="s">
        <v>19</v>
      </c>
      <c r="G85" t="s">
        <v>150</v>
      </c>
      <c r="H85" s="1">
        <v>150000</v>
      </c>
      <c r="I85" s="19">
        <v>45915</v>
      </c>
      <c r="J85" s="13" t="s">
        <v>114</v>
      </c>
      <c r="K85" s="1" t="str" cm="1">
        <f t="array" ref="K85:M85">_xlfn.TEXTSPLIT(J85,CHAR(10))</f>
        <v>Colin Lay</v>
      </c>
      <c r="L85" s="1" t="str">
        <v>(815) 219-0904</v>
      </c>
      <c r="M85" s="1" t="str">
        <v>colin.lay@harbingermotors.com</v>
      </c>
    </row>
    <row r="86" spans="1:13" ht="47.25" x14ac:dyDescent="0.25">
      <c r="A86" t="s">
        <v>41</v>
      </c>
      <c r="B86" t="s">
        <v>16</v>
      </c>
      <c r="C86" t="s">
        <v>111</v>
      </c>
      <c r="D86" t="s">
        <v>153</v>
      </c>
      <c r="E86">
        <v>2026</v>
      </c>
      <c r="F86" t="s">
        <v>19</v>
      </c>
      <c r="G86" t="s">
        <v>113</v>
      </c>
      <c r="H86" s="1">
        <v>85000</v>
      </c>
      <c r="I86" s="19">
        <v>45915</v>
      </c>
      <c r="J86" s="13" t="s">
        <v>114</v>
      </c>
      <c r="K86" s="1" t="str" cm="1">
        <f t="array" ref="K86:M86">_xlfn.TEXTSPLIT(J86,CHAR(10))</f>
        <v>Colin Lay</v>
      </c>
      <c r="L86" s="1" t="str">
        <v>(815) 219-0904</v>
      </c>
      <c r="M86" s="1" t="str">
        <v>colin.lay@harbingermotors.com</v>
      </c>
    </row>
    <row r="87" spans="1:13" ht="47.25" x14ac:dyDescent="0.25">
      <c r="A87" t="s">
        <v>41</v>
      </c>
      <c r="B87" t="s">
        <v>16</v>
      </c>
      <c r="C87" t="s">
        <v>111</v>
      </c>
      <c r="D87" t="s">
        <v>154</v>
      </c>
      <c r="E87">
        <v>2026</v>
      </c>
      <c r="F87" t="s">
        <v>19</v>
      </c>
      <c r="G87" t="s">
        <v>113</v>
      </c>
      <c r="H87" s="1">
        <v>85000</v>
      </c>
      <c r="I87" s="19">
        <v>45915</v>
      </c>
      <c r="J87" s="13" t="s">
        <v>114</v>
      </c>
      <c r="K87" s="1" t="str" cm="1">
        <f t="array" ref="K87:M87">_xlfn.TEXTSPLIT(J87,CHAR(10))</f>
        <v>Colin Lay</v>
      </c>
      <c r="L87" s="1" t="str">
        <v>(815) 219-0904</v>
      </c>
      <c r="M87" s="1" t="str">
        <v>colin.lay@harbingermotors.com</v>
      </c>
    </row>
    <row r="88" spans="1:13" ht="47.25" x14ac:dyDescent="0.25">
      <c r="A88" t="s">
        <v>41</v>
      </c>
      <c r="B88" t="s">
        <v>16</v>
      </c>
      <c r="C88" t="s">
        <v>111</v>
      </c>
      <c r="D88" t="s">
        <v>155</v>
      </c>
      <c r="E88">
        <v>2026</v>
      </c>
      <c r="F88" t="s">
        <v>19</v>
      </c>
      <c r="G88" t="s">
        <v>113</v>
      </c>
      <c r="H88" s="1">
        <v>85000</v>
      </c>
      <c r="I88" s="19">
        <v>45915</v>
      </c>
      <c r="J88" s="13" t="s">
        <v>114</v>
      </c>
      <c r="K88" s="1" t="str" cm="1">
        <f t="array" ref="K88:M88">_xlfn.TEXTSPLIT(J88,CHAR(10))</f>
        <v>Colin Lay</v>
      </c>
      <c r="L88" s="1" t="str">
        <v>(815) 219-0904</v>
      </c>
      <c r="M88" s="1" t="str">
        <v>colin.lay@harbingermotors.com</v>
      </c>
    </row>
    <row r="89" spans="1:13" ht="47.25" x14ac:dyDescent="0.25">
      <c r="A89" t="s">
        <v>41</v>
      </c>
      <c r="B89" t="s">
        <v>16</v>
      </c>
      <c r="C89" t="s">
        <v>111</v>
      </c>
      <c r="D89" t="s">
        <v>156</v>
      </c>
      <c r="E89">
        <v>2026</v>
      </c>
      <c r="F89" t="s">
        <v>19</v>
      </c>
      <c r="G89" t="s">
        <v>118</v>
      </c>
      <c r="H89" s="1">
        <v>85000</v>
      </c>
      <c r="I89" s="19">
        <v>45918</v>
      </c>
      <c r="J89" s="13" t="s">
        <v>114</v>
      </c>
      <c r="K89" s="1" t="str" cm="1">
        <f t="array" ref="K89:M89">_xlfn.TEXTSPLIT(J89,CHAR(10))</f>
        <v>Colin Lay</v>
      </c>
      <c r="L89" s="1" t="str">
        <v>(815) 219-0904</v>
      </c>
      <c r="M89" s="1" t="str">
        <v>colin.lay@harbingermotors.com</v>
      </c>
    </row>
    <row r="90" spans="1:13" ht="47.25" x14ac:dyDescent="0.25">
      <c r="A90" t="s">
        <v>41</v>
      </c>
      <c r="B90" t="s">
        <v>16</v>
      </c>
      <c r="C90" t="s">
        <v>111</v>
      </c>
      <c r="D90" t="s">
        <v>157</v>
      </c>
      <c r="E90">
        <v>2026</v>
      </c>
      <c r="F90" t="s">
        <v>19</v>
      </c>
      <c r="G90" t="s">
        <v>118</v>
      </c>
      <c r="H90" s="1">
        <v>85000</v>
      </c>
      <c r="I90" s="19">
        <v>45918</v>
      </c>
      <c r="J90" s="13" t="s">
        <v>114</v>
      </c>
      <c r="K90" s="1" t="str" cm="1">
        <f t="array" ref="K90:M90">_xlfn.TEXTSPLIT(J90,CHAR(10))</f>
        <v>Colin Lay</v>
      </c>
      <c r="L90" s="1" t="str">
        <v>(815) 219-0904</v>
      </c>
      <c r="M90" s="1" t="str">
        <v>colin.lay@harbingermotors.com</v>
      </c>
    </row>
    <row r="91" spans="1:13" ht="47.25" x14ac:dyDescent="0.25">
      <c r="A91" t="s">
        <v>41</v>
      </c>
      <c r="B91" t="s">
        <v>16</v>
      </c>
      <c r="C91" t="s">
        <v>111</v>
      </c>
      <c r="D91" t="s">
        <v>158</v>
      </c>
      <c r="E91">
        <v>2026</v>
      </c>
      <c r="F91" t="s">
        <v>19</v>
      </c>
      <c r="G91" t="s">
        <v>118</v>
      </c>
      <c r="H91" s="1">
        <v>85000</v>
      </c>
      <c r="I91" s="19">
        <v>45918</v>
      </c>
      <c r="J91" s="13" t="s">
        <v>114</v>
      </c>
      <c r="K91" s="1" t="str" cm="1">
        <f t="array" ref="K91:M91">_xlfn.TEXTSPLIT(J91,CHAR(10))</f>
        <v>Colin Lay</v>
      </c>
      <c r="L91" s="1" t="str">
        <v>(815) 219-0904</v>
      </c>
      <c r="M91" s="1" t="str">
        <v>colin.lay@harbingermotors.com</v>
      </c>
    </row>
    <row r="92" spans="1:13" ht="47.25" x14ac:dyDescent="0.25">
      <c r="A92" t="s">
        <v>41</v>
      </c>
      <c r="B92" t="s">
        <v>16</v>
      </c>
      <c r="C92" t="s">
        <v>111</v>
      </c>
      <c r="D92" t="s">
        <v>159</v>
      </c>
      <c r="E92">
        <v>2026</v>
      </c>
      <c r="F92" t="s">
        <v>19</v>
      </c>
      <c r="G92" t="s">
        <v>122</v>
      </c>
      <c r="H92" s="1">
        <v>100000</v>
      </c>
      <c r="I92" s="19">
        <v>45918</v>
      </c>
      <c r="J92" s="13" t="s">
        <v>114</v>
      </c>
      <c r="K92" s="1" t="str" cm="1">
        <f t="array" ref="K92:M92">_xlfn.TEXTSPLIT(J92,CHAR(10))</f>
        <v>Colin Lay</v>
      </c>
      <c r="L92" s="1" t="str">
        <v>(815) 219-0904</v>
      </c>
      <c r="M92" s="1" t="str">
        <v>colin.lay@harbingermotors.com</v>
      </c>
    </row>
    <row r="93" spans="1:13" ht="47.25" x14ac:dyDescent="0.25">
      <c r="A93" t="s">
        <v>41</v>
      </c>
      <c r="B93" t="s">
        <v>16</v>
      </c>
      <c r="C93" t="s">
        <v>111</v>
      </c>
      <c r="D93" t="s">
        <v>160</v>
      </c>
      <c r="E93">
        <v>2026</v>
      </c>
      <c r="F93" t="s">
        <v>19</v>
      </c>
      <c r="G93" t="s">
        <v>122</v>
      </c>
      <c r="H93" s="1">
        <v>100000</v>
      </c>
      <c r="I93" s="19">
        <v>45918</v>
      </c>
      <c r="J93" s="13" t="s">
        <v>114</v>
      </c>
      <c r="K93" s="1" t="str" cm="1">
        <f t="array" ref="K93:M93">_xlfn.TEXTSPLIT(J93,CHAR(10))</f>
        <v>Colin Lay</v>
      </c>
      <c r="L93" s="1" t="str">
        <v>(815) 219-0904</v>
      </c>
      <c r="M93" s="1" t="str">
        <v>colin.lay@harbingermotors.com</v>
      </c>
    </row>
    <row r="94" spans="1:13" ht="47.25" x14ac:dyDescent="0.25">
      <c r="A94" t="s">
        <v>41</v>
      </c>
      <c r="B94" t="s">
        <v>16</v>
      </c>
      <c r="C94" t="s">
        <v>111</v>
      </c>
      <c r="D94" t="s">
        <v>161</v>
      </c>
      <c r="E94">
        <v>2026</v>
      </c>
      <c r="F94" t="s">
        <v>19</v>
      </c>
      <c r="G94" t="s">
        <v>122</v>
      </c>
      <c r="H94" s="1">
        <v>100000</v>
      </c>
      <c r="I94" s="19">
        <v>45918</v>
      </c>
      <c r="J94" s="13" t="s">
        <v>114</v>
      </c>
      <c r="K94" s="1" t="str" cm="1">
        <f t="array" ref="K94:M94">_xlfn.TEXTSPLIT(J94,CHAR(10))</f>
        <v>Colin Lay</v>
      </c>
      <c r="L94" s="1" t="str">
        <v>(815) 219-0904</v>
      </c>
      <c r="M94" s="1" t="str">
        <v>colin.lay@harbingermotors.com</v>
      </c>
    </row>
    <row r="95" spans="1:13" ht="47.25" x14ac:dyDescent="0.25">
      <c r="A95" t="s">
        <v>41</v>
      </c>
      <c r="B95" t="s">
        <v>16</v>
      </c>
      <c r="C95" t="s">
        <v>111</v>
      </c>
      <c r="D95" t="s">
        <v>162</v>
      </c>
      <c r="E95">
        <v>2026</v>
      </c>
      <c r="F95" t="s">
        <v>19</v>
      </c>
      <c r="G95" t="s">
        <v>106</v>
      </c>
      <c r="H95" s="1">
        <v>100000</v>
      </c>
      <c r="I95" s="19">
        <v>45918</v>
      </c>
      <c r="J95" s="13" t="s">
        <v>114</v>
      </c>
      <c r="K95" s="1" t="str" cm="1">
        <f t="array" ref="K95:M95">_xlfn.TEXTSPLIT(J95,CHAR(10))</f>
        <v>Colin Lay</v>
      </c>
      <c r="L95" s="1" t="str">
        <v>(815) 219-0904</v>
      </c>
      <c r="M95" s="1" t="str">
        <v>colin.lay@harbingermotors.com</v>
      </c>
    </row>
    <row r="96" spans="1:13" ht="47.25" x14ac:dyDescent="0.25">
      <c r="A96" t="s">
        <v>41</v>
      </c>
      <c r="B96" t="s">
        <v>16</v>
      </c>
      <c r="C96" t="s">
        <v>111</v>
      </c>
      <c r="D96" t="s">
        <v>163</v>
      </c>
      <c r="E96">
        <v>2026</v>
      </c>
      <c r="F96" t="s">
        <v>19</v>
      </c>
      <c r="G96" t="s">
        <v>106</v>
      </c>
      <c r="H96" s="1">
        <v>100000</v>
      </c>
      <c r="I96" s="19">
        <v>45918</v>
      </c>
      <c r="J96" s="13" t="s">
        <v>114</v>
      </c>
      <c r="K96" s="1" t="str" cm="1">
        <f t="array" ref="K96:M96">_xlfn.TEXTSPLIT(J96,CHAR(10))</f>
        <v>Colin Lay</v>
      </c>
      <c r="L96" s="1" t="str">
        <v>(815) 219-0904</v>
      </c>
      <c r="M96" s="1" t="str">
        <v>colin.lay@harbingermotors.com</v>
      </c>
    </row>
    <row r="97" spans="1:13" ht="47.25" x14ac:dyDescent="0.25">
      <c r="A97" t="s">
        <v>41</v>
      </c>
      <c r="B97" t="s">
        <v>16</v>
      </c>
      <c r="C97" t="s">
        <v>111</v>
      </c>
      <c r="D97" t="s">
        <v>164</v>
      </c>
      <c r="E97">
        <v>2026</v>
      </c>
      <c r="F97" t="s">
        <v>19</v>
      </c>
      <c r="G97" t="s">
        <v>106</v>
      </c>
      <c r="H97" s="1">
        <v>100000</v>
      </c>
      <c r="I97" s="19">
        <v>45918</v>
      </c>
      <c r="J97" s="13" t="s">
        <v>114</v>
      </c>
      <c r="K97" s="1" t="str" cm="1">
        <f t="array" ref="K97:M97">_xlfn.TEXTSPLIT(J97,CHAR(10))</f>
        <v>Colin Lay</v>
      </c>
      <c r="L97" s="1" t="str">
        <v>(815) 219-0904</v>
      </c>
      <c r="M97" s="1" t="str">
        <v>colin.lay@harbingermotors.com</v>
      </c>
    </row>
    <row r="98" spans="1:13" ht="47.25" x14ac:dyDescent="0.25">
      <c r="A98" t="s">
        <v>41</v>
      </c>
      <c r="B98" t="s">
        <v>16</v>
      </c>
      <c r="C98" t="s">
        <v>111</v>
      </c>
      <c r="D98" t="s">
        <v>165</v>
      </c>
      <c r="E98">
        <v>2026</v>
      </c>
      <c r="F98" t="s">
        <v>19</v>
      </c>
      <c r="G98" t="s">
        <v>129</v>
      </c>
      <c r="H98" s="1">
        <v>100000</v>
      </c>
      <c r="I98" s="19">
        <v>45918</v>
      </c>
      <c r="J98" s="13" t="s">
        <v>114</v>
      </c>
      <c r="K98" s="1" t="str" cm="1">
        <f t="array" ref="K98:M98">_xlfn.TEXTSPLIT(J98,CHAR(10))</f>
        <v>Colin Lay</v>
      </c>
      <c r="L98" s="1" t="str">
        <v>(815) 219-0904</v>
      </c>
      <c r="M98" s="1" t="str">
        <v>colin.lay@harbingermotors.com</v>
      </c>
    </row>
    <row r="99" spans="1:13" ht="47.25" x14ac:dyDescent="0.25">
      <c r="A99" t="s">
        <v>41</v>
      </c>
      <c r="B99" t="s">
        <v>16</v>
      </c>
      <c r="C99" t="s">
        <v>111</v>
      </c>
      <c r="D99" t="s">
        <v>166</v>
      </c>
      <c r="E99">
        <v>2026</v>
      </c>
      <c r="F99" t="s">
        <v>19</v>
      </c>
      <c r="G99" t="s">
        <v>129</v>
      </c>
      <c r="H99" s="1">
        <v>100000</v>
      </c>
      <c r="I99" s="19">
        <v>45918</v>
      </c>
      <c r="J99" s="13" t="s">
        <v>114</v>
      </c>
      <c r="K99" s="1" t="str" cm="1">
        <f t="array" ref="K99:M99">_xlfn.TEXTSPLIT(J99,CHAR(10))</f>
        <v>Colin Lay</v>
      </c>
      <c r="L99" s="1" t="str">
        <v>(815) 219-0904</v>
      </c>
      <c r="M99" s="1" t="str">
        <v>colin.lay@harbingermotors.com</v>
      </c>
    </row>
    <row r="100" spans="1:13" ht="47.25" x14ac:dyDescent="0.25">
      <c r="A100" t="s">
        <v>41</v>
      </c>
      <c r="B100" t="s">
        <v>16</v>
      </c>
      <c r="C100" t="s">
        <v>111</v>
      </c>
      <c r="D100" t="s">
        <v>167</v>
      </c>
      <c r="E100">
        <v>2026</v>
      </c>
      <c r="F100" t="s">
        <v>19</v>
      </c>
      <c r="G100" t="s">
        <v>129</v>
      </c>
      <c r="H100" s="1">
        <v>100000</v>
      </c>
      <c r="I100" s="19">
        <v>45918</v>
      </c>
      <c r="J100" s="13" t="s">
        <v>114</v>
      </c>
      <c r="K100" s="1" t="str" cm="1">
        <f t="array" ref="K100:M100">_xlfn.TEXTSPLIT(J100,CHAR(10))</f>
        <v>Colin Lay</v>
      </c>
      <c r="L100" s="1" t="str">
        <v>(815) 219-0904</v>
      </c>
      <c r="M100" s="1" t="str">
        <v>colin.lay@harbingermotors.com</v>
      </c>
    </row>
    <row r="101" spans="1:13" ht="47.25" x14ac:dyDescent="0.25">
      <c r="A101" t="s">
        <v>41</v>
      </c>
      <c r="B101" t="s">
        <v>16</v>
      </c>
      <c r="C101" t="s">
        <v>111</v>
      </c>
      <c r="D101" t="s">
        <v>168</v>
      </c>
      <c r="E101">
        <v>2026</v>
      </c>
      <c r="F101" t="s">
        <v>19</v>
      </c>
      <c r="G101" t="s">
        <v>129</v>
      </c>
      <c r="H101" s="1">
        <v>100000</v>
      </c>
      <c r="I101" s="19">
        <v>45918</v>
      </c>
      <c r="J101" s="13" t="s">
        <v>114</v>
      </c>
      <c r="K101" s="1" t="str" cm="1">
        <f t="array" ref="K101:M101">_xlfn.TEXTSPLIT(J101,CHAR(10))</f>
        <v>Colin Lay</v>
      </c>
      <c r="L101" s="1" t="str">
        <v>(815) 219-0904</v>
      </c>
      <c r="M101" s="1" t="str">
        <v>colin.lay@harbingermotors.com</v>
      </c>
    </row>
    <row r="102" spans="1:13" ht="47.25" x14ac:dyDescent="0.25">
      <c r="A102" t="s">
        <v>41</v>
      </c>
      <c r="B102" t="s">
        <v>16</v>
      </c>
      <c r="C102" t="s">
        <v>111</v>
      </c>
      <c r="D102" t="s">
        <v>169</v>
      </c>
      <c r="E102">
        <v>2026</v>
      </c>
      <c r="F102" t="s">
        <v>19</v>
      </c>
      <c r="G102" t="s">
        <v>134</v>
      </c>
      <c r="H102" s="1">
        <v>150000</v>
      </c>
      <c r="I102" s="19">
        <v>45918</v>
      </c>
      <c r="J102" s="13" t="s">
        <v>114</v>
      </c>
      <c r="K102" s="1" t="str" cm="1">
        <f t="array" ref="K102:M102">_xlfn.TEXTSPLIT(J102,CHAR(10))</f>
        <v>Colin Lay</v>
      </c>
      <c r="L102" s="1" t="str">
        <v>(815) 219-0904</v>
      </c>
      <c r="M102" s="1" t="str">
        <v>colin.lay@harbingermotors.com</v>
      </c>
    </row>
    <row r="103" spans="1:13" ht="47.25" x14ac:dyDescent="0.25">
      <c r="A103" t="s">
        <v>41</v>
      </c>
      <c r="B103" t="s">
        <v>16</v>
      </c>
      <c r="C103" t="s">
        <v>111</v>
      </c>
      <c r="D103" t="s">
        <v>170</v>
      </c>
      <c r="E103">
        <v>2026</v>
      </c>
      <c r="F103" t="s">
        <v>19</v>
      </c>
      <c r="G103" t="s">
        <v>134</v>
      </c>
      <c r="H103" s="1">
        <v>150000</v>
      </c>
      <c r="I103" s="19">
        <v>45918</v>
      </c>
      <c r="J103" s="13" t="s">
        <v>114</v>
      </c>
      <c r="K103" s="1" t="str" cm="1">
        <f t="array" ref="K103:M103">_xlfn.TEXTSPLIT(J103,CHAR(10))</f>
        <v>Colin Lay</v>
      </c>
      <c r="L103" s="1" t="str">
        <v>(815) 219-0904</v>
      </c>
      <c r="M103" s="1" t="str">
        <v>colin.lay@harbingermotors.com</v>
      </c>
    </row>
    <row r="104" spans="1:13" ht="47.25" x14ac:dyDescent="0.25">
      <c r="A104" t="s">
        <v>41</v>
      </c>
      <c r="B104" t="s">
        <v>16</v>
      </c>
      <c r="C104" t="s">
        <v>111</v>
      </c>
      <c r="D104" t="s">
        <v>171</v>
      </c>
      <c r="E104">
        <v>2026</v>
      </c>
      <c r="F104" t="s">
        <v>19</v>
      </c>
      <c r="G104" t="s">
        <v>134</v>
      </c>
      <c r="H104" s="1">
        <v>150000</v>
      </c>
      <c r="I104" s="19">
        <v>45918</v>
      </c>
      <c r="J104" s="13" t="s">
        <v>114</v>
      </c>
      <c r="K104" s="1" t="str" cm="1">
        <f t="array" ref="K104:M104">_xlfn.TEXTSPLIT(J104,CHAR(10))</f>
        <v>Colin Lay</v>
      </c>
      <c r="L104" s="1" t="str">
        <v>(815) 219-0904</v>
      </c>
      <c r="M104" s="1" t="str">
        <v>colin.lay@harbingermotors.com</v>
      </c>
    </row>
    <row r="105" spans="1:13" ht="47.25" x14ac:dyDescent="0.25">
      <c r="A105" t="s">
        <v>41</v>
      </c>
      <c r="B105" t="s">
        <v>16</v>
      </c>
      <c r="C105" t="s">
        <v>111</v>
      </c>
      <c r="D105" t="s">
        <v>172</v>
      </c>
      <c r="E105">
        <v>2026</v>
      </c>
      <c r="F105" t="s">
        <v>19</v>
      </c>
      <c r="G105" t="s">
        <v>138</v>
      </c>
      <c r="H105" s="1">
        <v>150000</v>
      </c>
      <c r="I105" s="19">
        <v>45918</v>
      </c>
      <c r="J105" s="13" t="s">
        <v>114</v>
      </c>
      <c r="K105" s="1" t="str" cm="1">
        <f t="array" ref="K105:M105">_xlfn.TEXTSPLIT(J105,CHAR(10))</f>
        <v>Colin Lay</v>
      </c>
      <c r="L105" s="1" t="str">
        <v>(815) 219-0904</v>
      </c>
      <c r="M105" s="1" t="str">
        <v>colin.lay@harbingermotors.com</v>
      </c>
    </row>
    <row r="106" spans="1:13" ht="47.25" x14ac:dyDescent="0.25">
      <c r="A106" t="s">
        <v>41</v>
      </c>
      <c r="B106" t="s">
        <v>16</v>
      </c>
      <c r="C106" t="s">
        <v>111</v>
      </c>
      <c r="D106" t="s">
        <v>173</v>
      </c>
      <c r="E106">
        <v>2026</v>
      </c>
      <c r="F106" t="s">
        <v>19</v>
      </c>
      <c r="G106" t="s">
        <v>138</v>
      </c>
      <c r="H106" s="1">
        <v>150000</v>
      </c>
      <c r="I106" s="19">
        <v>45918</v>
      </c>
      <c r="J106" s="13" t="s">
        <v>114</v>
      </c>
      <c r="K106" s="1" t="str" cm="1">
        <f t="array" ref="K106:M106">_xlfn.TEXTSPLIT(J106,CHAR(10))</f>
        <v>Colin Lay</v>
      </c>
      <c r="L106" s="1" t="str">
        <v>(815) 219-0904</v>
      </c>
      <c r="M106" s="1" t="str">
        <v>colin.lay@harbingermotors.com</v>
      </c>
    </row>
    <row r="107" spans="1:13" ht="47.25" x14ac:dyDescent="0.25">
      <c r="A107" t="s">
        <v>41</v>
      </c>
      <c r="B107" t="s">
        <v>16</v>
      </c>
      <c r="C107" t="s">
        <v>111</v>
      </c>
      <c r="D107" t="s">
        <v>174</v>
      </c>
      <c r="E107">
        <v>2026</v>
      </c>
      <c r="F107" t="s">
        <v>19</v>
      </c>
      <c r="G107" t="s">
        <v>138</v>
      </c>
      <c r="H107" s="1">
        <v>150000</v>
      </c>
      <c r="I107" s="19">
        <v>45918</v>
      </c>
      <c r="J107" s="13" t="s">
        <v>114</v>
      </c>
      <c r="K107" s="1" t="str" cm="1">
        <f t="array" ref="K107:M107">_xlfn.TEXTSPLIT(J107,CHAR(10))</f>
        <v>Colin Lay</v>
      </c>
      <c r="L107" s="1" t="str">
        <v>(815) 219-0904</v>
      </c>
      <c r="M107" s="1" t="str">
        <v>colin.lay@harbingermotors.com</v>
      </c>
    </row>
    <row r="108" spans="1:13" ht="47.25" x14ac:dyDescent="0.25">
      <c r="A108" t="s">
        <v>41</v>
      </c>
      <c r="B108" t="s">
        <v>16</v>
      </c>
      <c r="C108" t="s">
        <v>111</v>
      </c>
      <c r="D108" t="s">
        <v>175</v>
      </c>
      <c r="E108">
        <v>2026</v>
      </c>
      <c r="F108" t="s">
        <v>19</v>
      </c>
      <c r="G108" t="s">
        <v>142</v>
      </c>
      <c r="H108" s="1">
        <v>150000</v>
      </c>
      <c r="I108" s="19">
        <v>45918</v>
      </c>
      <c r="J108" s="13" t="s">
        <v>114</v>
      </c>
      <c r="K108" s="1" t="str" cm="1">
        <f t="array" ref="K108:M108">_xlfn.TEXTSPLIT(J108,CHAR(10))</f>
        <v>Colin Lay</v>
      </c>
      <c r="L108" s="1" t="str">
        <v>(815) 219-0904</v>
      </c>
      <c r="M108" s="1" t="str">
        <v>colin.lay@harbingermotors.com</v>
      </c>
    </row>
    <row r="109" spans="1:13" ht="47.25" x14ac:dyDescent="0.25">
      <c r="A109" t="s">
        <v>41</v>
      </c>
      <c r="B109" t="s">
        <v>16</v>
      </c>
      <c r="C109" t="s">
        <v>111</v>
      </c>
      <c r="D109" t="s">
        <v>176</v>
      </c>
      <c r="E109">
        <v>2026</v>
      </c>
      <c r="F109" t="s">
        <v>19</v>
      </c>
      <c r="G109" t="s">
        <v>142</v>
      </c>
      <c r="H109" s="1">
        <v>150000</v>
      </c>
      <c r="I109" s="19">
        <v>45918</v>
      </c>
      <c r="J109" s="13" t="s">
        <v>114</v>
      </c>
      <c r="K109" s="1" t="str" cm="1">
        <f t="array" ref="K109:M109">_xlfn.TEXTSPLIT(J109,CHAR(10))</f>
        <v>Colin Lay</v>
      </c>
      <c r="L109" s="1" t="str">
        <v>(815) 219-0904</v>
      </c>
      <c r="M109" s="1" t="str">
        <v>colin.lay@harbingermotors.com</v>
      </c>
    </row>
    <row r="110" spans="1:13" ht="47.25" x14ac:dyDescent="0.25">
      <c r="A110" t="s">
        <v>41</v>
      </c>
      <c r="B110" t="s">
        <v>16</v>
      </c>
      <c r="C110" t="s">
        <v>111</v>
      </c>
      <c r="D110" t="s">
        <v>177</v>
      </c>
      <c r="E110">
        <v>2026</v>
      </c>
      <c r="F110" t="s">
        <v>19</v>
      </c>
      <c r="G110" t="s">
        <v>142</v>
      </c>
      <c r="H110" s="1">
        <v>150000</v>
      </c>
      <c r="I110" s="19">
        <v>45918</v>
      </c>
      <c r="J110" s="13" t="s">
        <v>114</v>
      </c>
      <c r="K110" s="1" t="str" cm="1">
        <f t="array" ref="K110:M110">_xlfn.TEXTSPLIT(J110,CHAR(10))</f>
        <v>Colin Lay</v>
      </c>
      <c r="L110" s="1" t="str">
        <v>(815) 219-0904</v>
      </c>
      <c r="M110" s="1" t="str">
        <v>colin.lay@harbingermotors.com</v>
      </c>
    </row>
    <row r="111" spans="1:13" ht="47.25" x14ac:dyDescent="0.25">
      <c r="A111" t="s">
        <v>41</v>
      </c>
      <c r="B111" t="s">
        <v>16</v>
      </c>
      <c r="C111" t="s">
        <v>111</v>
      </c>
      <c r="D111" t="s">
        <v>178</v>
      </c>
      <c r="E111">
        <v>2026</v>
      </c>
      <c r="F111" t="s">
        <v>19</v>
      </c>
      <c r="G111" t="s">
        <v>142</v>
      </c>
      <c r="H111" s="1">
        <v>150000</v>
      </c>
      <c r="I111" s="19">
        <v>45918</v>
      </c>
      <c r="J111" s="13" t="s">
        <v>114</v>
      </c>
      <c r="K111" s="1" t="str" cm="1">
        <f t="array" ref="K111:M111">_xlfn.TEXTSPLIT(J111,CHAR(10))</f>
        <v>Colin Lay</v>
      </c>
      <c r="L111" s="1" t="str">
        <v>(815) 219-0904</v>
      </c>
      <c r="M111" s="1" t="str">
        <v>colin.lay@harbingermotors.com</v>
      </c>
    </row>
    <row r="112" spans="1:13" ht="47.25" x14ac:dyDescent="0.25">
      <c r="A112" t="s">
        <v>41</v>
      </c>
      <c r="B112" t="s">
        <v>16</v>
      </c>
      <c r="C112" t="s">
        <v>111</v>
      </c>
      <c r="D112" t="s">
        <v>179</v>
      </c>
      <c r="E112">
        <v>2026</v>
      </c>
      <c r="F112" t="s">
        <v>19</v>
      </c>
      <c r="G112" t="s">
        <v>147</v>
      </c>
      <c r="H112" s="1">
        <v>150000</v>
      </c>
      <c r="I112" s="19">
        <v>45918</v>
      </c>
      <c r="J112" s="13" t="s">
        <v>114</v>
      </c>
      <c r="K112" s="1" t="str" cm="1">
        <f t="array" ref="K112:M112">_xlfn.TEXTSPLIT(J112,CHAR(10))</f>
        <v>Colin Lay</v>
      </c>
      <c r="L112" s="1" t="str">
        <v>(815) 219-0904</v>
      </c>
      <c r="M112" s="1" t="str">
        <v>colin.lay@harbingermotors.com</v>
      </c>
    </row>
    <row r="113" spans="1:13" ht="47.25" x14ac:dyDescent="0.25">
      <c r="A113" t="s">
        <v>41</v>
      </c>
      <c r="B113" t="s">
        <v>16</v>
      </c>
      <c r="C113" t="s">
        <v>111</v>
      </c>
      <c r="D113" t="s">
        <v>180</v>
      </c>
      <c r="E113">
        <v>2026</v>
      </c>
      <c r="F113" t="s">
        <v>19</v>
      </c>
      <c r="G113" t="s">
        <v>147</v>
      </c>
      <c r="H113" s="1">
        <v>150000</v>
      </c>
      <c r="I113" s="19">
        <v>45918</v>
      </c>
      <c r="J113" s="13" t="s">
        <v>114</v>
      </c>
      <c r="K113" s="1" t="str" cm="1">
        <f t="array" ref="K113:M113">_xlfn.TEXTSPLIT(J113,CHAR(10))</f>
        <v>Colin Lay</v>
      </c>
      <c r="L113" s="1" t="str">
        <v>(815) 219-0904</v>
      </c>
      <c r="M113" s="1" t="str">
        <v>colin.lay@harbingermotors.com</v>
      </c>
    </row>
    <row r="114" spans="1:13" ht="47.25" x14ac:dyDescent="0.25">
      <c r="A114" t="s">
        <v>41</v>
      </c>
      <c r="B114" t="s">
        <v>16</v>
      </c>
      <c r="C114" t="s">
        <v>111</v>
      </c>
      <c r="D114" t="s">
        <v>181</v>
      </c>
      <c r="E114">
        <v>2026</v>
      </c>
      <c r="F114" t="s">
        <v>19</v>
      </c>
      <c r="G114" t="s">
        <v>150</v>
      </c>
      <c r="H114" s="1">
        <v>150000</v>
      </c>
      <c r="I114" s="19">
        <v>45918</v>
      </c>
      <c r="J114" s="13" t="s">
        <v>114</v>
      </c>
      <c r="K114" s="1" t="str" cm="1">
        <f t="array" ref="K114:M114">_xlfn.TEXTSPLIT(J114,CHAR(10))</f>
        <v>Colin Lay</v>
      </c>
      <c r="L114" s="1" t="str">
        <v>(815) 219-0904</v>
      </c>
      <c r="M114" s="1" t="str">
        <v>colin.lay@harbingermotors.com</v>
      </c>
    </row>
    <row r="115" spans="1:13" ht="47.25" x14ac:dyDescent="0.25">
      <c r="A115" t="s">
        <v>41</v>
      </c>
      <c r="B115" t="s">
        <v>16</v>
      </c>
      <c r="C115" t="s">
        <v>111</v>
      </c>
      <c r="D115" t="s">
        <v>182</v>
      </c>
      <c r="E115">
        <v>2026</v>
      </c>
      <c r="F115" t="s">
        <v>19</v>
      </c>
      <c r="G115" t="s">
        <v>150</v>
      </c>
      <c r="H115" s="1">
        <v>150000</v>
      </c>
      <c r="I115" s="19">
        <v>45918</v>
      </c>
      <c r="J115" s="13" t="s">
        <v>114</v>
      </c>
      <c r="K115" s="1" t="str" cm="1">
        <f t="array" ref="K115:M115">_xlfn.TEXTSPLIT(J115,CHAR(10))</f>
        <v>Colin Lay</v>
      </c>
      <c r="L115" s="1" t="str">
        <v>(815) 219-0904</v>
      </c>
      <c r="M115" s="1" t="str">
        <v>colin.lay@harbingermotors.com</v>
      </c>
    </row>
    <row r="116" spans="1:13" ht="47.25" x14ac:dyDescent="0.25">
      <c r="A116" t="s">
        <v>41</v>
      </c>
      <c r="B116" t="s">
        <v>16</v>
      </c>
      <c r="C116" t="s">
        <v>111</v>
      </c>
      <c r="D116" t="s">
        <v>183</v>
      </c>
      <c r="E116">
        <v>2026</v>
      </c>
      <c r="F116" t="s">
        <v>19</v>
      </c>
      <c r="G116" t="s">
        <v>150</v>
      </c>
      <c r="H116" s="1">
        <v>150000</v>
      </c>
      <c r="I116" s="19">
        <v>45918</v>
      </c>
      <c r="J116" s="13" t="s">
        <v>114</v>
      </c>
      <c r="K116" s="1" t="str" cm="1">
        <f t="array" ref="K116:M116">_xlfn.TEXTSPLIT(J116,CHAR(10))</f>
        <v>Colin Lay</v>
      </c>
      <c r="L116" s="1" t="str">
        <v>(815) 219-0904</v>
      </c>
      <c r="M116" s="1" t="str">
        <v>colin.lay@harbingermotors.com</v>
      </c>
    </row>
    <row r="117" spans="1:13" ht="47.25" x14ac:dyDescent="0.25">
      <c r="A117" t="s">
        <v>184</v>
      </c>
      <c r="B117" t="s">
        <v>16</v>
      </c>
      <c r="C117" t="s">
        <v>111</v>
      </c>
      <c r="D117" t="s">
        <v>185</v>
      </c>
      <c r="E117">
        <v>2026</v>
      </c>
      <c r="F117" t="s">
        <v>19</v>
      </c>
      <c r="G117" t="s">
        <v>113</v>
      </c>
      <c r="H117" s="1">
        <v>85000</v>
      </c>
      <c r="I117" s="19">
        <v>45931</v>
      </c>
      <c r="J117" s="13" t="s">
        <v>114</v>
      </c>
      <c r="K117" s="1" t="str" cm="1">
        <f t="array" ref="K117:M117">_xlfn.TEXTSPLIT(J117,CHAR(10))</f>
        <v>Colin Lay</v>
      </c>
      <c r="L117" s="1" t="str">
        <v>(815) 219-0904</v>
      </c>
      <c r="M117" s="1" t="str">
        <v>colin.lay@harbingermotors.com</v>
      </c>
    </row>
    <row r="118" spans="1:13" ht="47.25" x14ac:dyDescent="0.25">
      <c r="A118" t="s">
        <v>184</v>
      </c>
      <c r="B118" t="s">
        <v>16</v>
      </c>
      <c r="C118" t="s">
        <v>111</v>
      </c>
      <c r="D118" t="s">
        <v>186</v>
      </c>
      <c r="E118">
        <v>2026</v>
      </c>
      <c r="F118" t="s">
        <v>19</v>
      </c>
      <c r="G118" t="s">
        <v>113</v>
      </c>
      <c r="H118" s="1">
        <v>85000</v>
      </c>
      <c r="I118" s="19">
        <v>45931</v>
      </c>
      <c r="J118" s="13" t="s">
        <v>114</v>
      </c>
      <c r="K118" s="1" t="str" cm="1">
        <f t="array" ref="K118:M118">_xlfn.TEXTSPLIT(J118,CHAR(10))</f>
        <v>Colin Lay</v>
      </c>
      <c r="L118" s="1" t="str">
        <v>(815) 219-0904</v>
      </c>
      <c r="M118" s="1" t="str">
        <v>colin.lay@harbingermotors.com</v>
      </c>
    </row>
    <row r="119" spans="1:13" ht="47.25" x14ac:dyDescent="0.25">
      <c r="A119" t="s">
        <v>184</v>
      </c>
      <c r="B119" t="s">
        <v>16</v>
      </c>
      <c r="C119" t="s">
        <v>111</v>
      </c>
      <c r="D119" t="s">
        <v>187</v>
      </c>
      <c r="E119">
        <v>2026</v>
      </c>
      <c r="F119" t="s">
        <v>19</v>
      </c>
      <c r="G119" t="s">
        <v>113</v>
      </c>
      <c r="H119" s="1">
        <v>85000</v>
      </c>
      <c r="I119" s="19">
        <v>45931</v>
      </c>
      <c r="J119" s="13" t="s">
        <v>114</v>
      </c>
      <c r="K119" s="1" t="str" cm="1">
        <f t="array" ref="K119:M119">_xlfn.TEXTSPLIT(J119,CHAR(10))</f>
        <v>Colin Lay</v>
      </c>
      <c r="L119" s="1" t="str">
        <v>(815) 219-0904</v>
      </c>
      <c r="M119" s="1" t="str">
        <v>colin.lay@harbingermotors.com</v>
      </c>
    </row>
    <row r="120" spans="1:13" ht="47.25" x14ac:dyDescent="0.25">
      <c r="A120" t="s">
        <v>184</v>
      </c>
      <c r="B120" t="s">
        <v>16</v>
      </c>
      <c r="C120" t="s">
        <v>111</v>
      </c>
      <c r="D120" t="s">
        <v>188</v>
      </c>
      <c r="E120">
        <v>2026</v>
      </c>
      <c r="F120" t="s">
        <v>19</v>
      </c>
      <c r="G120" t="s">
        <v>118</v>
      </c>
      <c r="H120" s="1">
        <v>85000</v>
      </c>
      <c r="I120" s="19">
        <v>45931</v>
      </c>
      <c r="J120" s="13" t="s">
        <v>114</v>
      </c>
      <c r="K120" s="1" t="str" cm="1">
        <f t="array" ref="K120:M120">_xlfn.TEXTSPLIT(J120,CHAR(10))</f>
        <v>Colin Lay</v>
      </c>
      <c r="L120" s="1" t="str">
        <v>(815) 219-0904</v>
      </c>
      <c r="M120" s="1" t="str">
        <v>colin.lay@harbingermotors.com</v>
      </c>
    </row>
    <row r="121" spans="1:13" ht="47.25" x14ac:dyDescent="0.25">
      <c r="A121" t="s">
        <v>184</v>
      </c>
      <c r="B121" t="s">
        <v>16</v>
      </c>
      <c r="C121" t="s">
        <v>111</v>
      </c>
      <c r="D121" t="s">
        <v>189</v>
      </c>
      <c r="E121">
        <v>2026</v>
      </c>
      <c r="F121" t="s">
        <v>19</v>
      </c>
      <c r="G121" t="s">
        <v>118</v>
      </c>
      <c r="H121" s="1">
        <v>85000</v>
      </c>
      <c r="I121" s="19">
        <v>45931</v>
      </c>
      <c r="J121" s="13" t="s">
        <v>114</v>
      </c>
      <c r="K121" s="1" t="str" cm="1">
        <f t="array" ref="K121:M121">_xlfn.TEXTSPLIT(J121,CHAR(10))</f>
        <v>Colin Lay</v>
      </c>
      <c r="L121" s="1" t="str">
        <v>(815) 219-0904</v>
      </c>
      <c r="M121" s="1" t="str">
        <v>colin.lay@harbingermotors.com</v>
      </c>
    </row>
    <row r="122" spans="1:13" ht="47.25" x14ac:dyDescent="0.25">
      <c r="A122" t="s">
        <v>184</v>
      </c>
      <c r="B122" t="s">
        <v>16</v>
      </c>
      <c r="C122" t="s">
        <v>111</v>
      </c>
      <c r="D122" t="s">
        <v>190</v>
      </c>
      <c r="E122">
        <v>2026</v>
      </c>
      <c r="F122" t="s">
        <v>19</v>
      </c>
      <c r="G122" t="s">
        <v>118</v>
      </c>
      <c r="H122" s="1">
        <v>85000</v>
      </c>
      <c r="I122" s="19">
        <v>45931</v>
      </c>
      <c r="J122" s="13" t="s">
        <v>114</v>
      </c>
      <c r="K122" s="1" t="str" cm="1">
        <f t="array" ref="K122:M122">_xlfn.TEXTSPLIT(J122,CHAR(10))</f>
        <v>Colin Lay</v>
      </c>
      <c r="L122" s="1" t="str">
        <v>(815) 219-0904</v>
      </c>
      <c r="M122" s="1" t="str">
        <v>colin.lay@harbingermotors.com</v>
      </c>
    </row>
    <row r="123" spans="1:13" ht="47.25" x14ac:dyDescent="0.25">
      <c r="A123" t="s">
        <v>184</v>
      </c>
      <c r="B123" t="s">
        <v>16</v>
      </c>
      <c r="C123" t="s">
        <v>111</v>
      </c>
      <c r="D123" t="s">
        <v>191</v>
      </c>
      <c r="E123">
        <v>2026</v>
      </c>
      <c r="F123" t="s">
        <v>19</v>
      </c>
      <c r="G123" t="s">
        <v>122</v>
      </c>
      <c r="H123" s="1">
        <v>100000</v>
      </c>
      <c r="I123" s="19">
        <v>45931</v>
      </c>
      <c r="J123" s="13" t="s">
        <v>114</v>
      </c>
      <c r="K123" s="1" t="str" cm="1">
        <f t="array" ref="K123:M123">_xlfn.TEXTSPLIT(J123,CHAR(10))</f>
        <v>Colin Lay</v>
      </c>
      <c r="L123" s="1" t="str">
        <v>(815) 219-0904</v>
      </c>
      <c r="M123" s="1" t="str">
        <v>colin.lay@harbingermotors.com</v>
      </c>
    </row>
    <row r="124" spans="1:13" ht="47.25" x14ac:dyDescent="0.25">
      <c r="A124" t="s">
        <v>184</v>
      </c>
      <c r="B124" t="s">
        <v>16</v>
      </c>
      <c r="C124" t="s">
        <v>111</v>
      </c>
      <c r="D124" t="s">
        <v>192</v>
      </c>
      <c r="E124">
        <v>2026</v>
      </c>
      <c r="F124" t="s">
        <v>19</v>
      </c>
      <c r="G124" t="s">
        <v>122</v>
      </c>
      <c r="H124" s="1">
        <v>100000</v>
      </c>
      <c r="I124" s="19">
        <v>45931</v>
      </c>
      <c r="J124" s="13" t="s">
        <v>114</v>
      </c>
      <c r="K124" s="1" t="str" cm="1">
        <f t="array" ref="K124:M124">_xlfn.TEXTSPLIT(J124,CHAR(10))</f>
        <v>Colin Lay</v>
      </c>
      <c r="L124" s="1" t="str">
        <v>(815) 219-0904</v>
      </c>
      <c r="M124" s="1" t="str">
        <v>colin.lay@harbingermotors.com</v>
      </c>
    </row>
    <row r="125" spans="1:13" ht="47.25" x14ac:dyDescent="0.25">
      <c r="A125" t="s">
        <v>184</v>
      </c>
      <c r="B125" t="s">
        <v>16</v>
      </c>
      <c r="C125" t="s">
        <v>111</v>
      </c>
      <c r="D125" t="s">
        <v>193</v>
      </c>
      <c r="E125">
        <v>2026</v>
      </c>
      <c r="F125" t="s">
        <v>19</v>
      </c>
      <c r="G125" t="s">
        <v>122</v>
      </c>
      <c r="H125" s="1">
        <v>100000</v>
      </c>
      <c r="I125" s="19">
        <v>45931</v>
      </c>
      <c r="J125" s="13" t="s">
        <v>114</v>
      </c>
      <c r="K125" s="1" t="str" cm="1">
        <f t="array" ref="K125:M125">_xlfn.TEXTSPLIT(J125,CHAR(10))</f>
        <v>Colin Lay</v>
      </c>
      <c r="L125" s="1" t="str">
        <v>(815) 219-0904</v>
      </c>
      <c r="M125" s="1" t="str">
        <v>colin.lay@harbingermotors.com</v>
      </c>
    </row>
    <row r="126" spans="1:13" ht="47.25" x14ac:dyDescent="0.25">
      <c r="A126" t="s">
        <v>184</v>
      </c>
      <c r="B126" t="s">
        <v>16</v>
      </c>
      <c r="C126" t="s">
        <v>111</v>
      </c>
      <c r="D126" t="s">
        <v>194</v>
      </c>
      <c r="E126">
        <v>2026</v>
      </c>
      <c r="F126" t="s">
        <v>19</v>
      </c>
      <c r="G126" t="s">
        <v>106</v>
      </c>
      <c r="H126" s="1">
        <v>100000</v>
      </c>
      <c r="I126" s="19">
        <v>45931</v>
      </c>
      <c r="J126" s="13" t="s">
        <v>114</v>
      </c>
      <c r="K126" s="1" t="str" cm="1">
        <f t="array" ref="K126:M126">_xlfn.TEXTSPLIT(J126,CHAR(10))</f>
        <v>Colin Lay</v>
      </c>
      <c r="L126" s="1" t="str">
        <v>(815) 219-0904</v>
      </c>
      <c r="M126" s="1" t="str">
        <v>colin.lay@harbingermotors.com</v>
      </c>
    </row>
    <row r="127" spans="1:13" ht="47.25" x14ac:dyDescent="0.25">
      <c r="A127" t="s">
        <v>184</v>
      </c>
      <c r="B127" t="s">
        <v>16</v>
      </c>
      <c r="C127" t="s">
        <v>111</v>
      </c>
      <c r="D127" t="s">
        <v>195</v>
      </c>
      <c r="E127">
        <v>2026</v>
      </c>
      <c r="F127" t="s">
        <v>19</v>
      </c>
      <c r="G127" t="s">
        <v>106</v>
      </c>
      <c r="H127" s="1">
        <v>100000</v>
      </c>
      <c r="I127" s="19">
        <v>45931</v>
      </c>
      <c r="J127" s="13" t="s">
        <v>114</v>
      </c>
      <c r="K127" s="1" t="str" cm="1">
        <f t="array" ref="K127:M127">_xlfn.TEXTSPLIT(J127,CHAR(10))</f>
        <v>Colin Lay</v>
      </c>
      <c r="L127" s="1" t="str">
        <v>(815) 219-0904</v>
      </c>
      <c r="M127" s="1" t="str">
        <v>colin.lay@harbingermotors.com</v>
      </c>
    </row>
    <row r="128" spans="1:13" ht="47.25" x14ac:dyDescent="0.25">
      <c r="A128" t="s">
        <v>184</v>
      </c>
      <c r="B128" t="s">
        <v>16</v>
      </c>
      <c r="C128" t="s">
        <v>111</v>
      </c>
      <c r="D128" t="s">
        <v>196</v>
      </c>
      <c r="E128">
        <v>2026</v>
      </c>
      <c r="F128" t="s">
        <v>19</v>
      </c>
      <c r="G128" t="s">
        <v>106</v>
      </c>
      <c r="H128" s="1">
        <v>100000</v>
      </c>
      <c r="I128" s="19">
        <v>45931</v>
      </c>
      <c r="J128" s="13" t="s">
        <v>114</v>
      </c>
      <c r="K128" s="1" t="str" cm="1">
        <f t="array" ref="K128:M128">_xlfn.TEXTSPLIT(J128,CHAR(10))</f>
        <v>Colin Lay</v>
      </c>
      <c r="L128" s="1" t="str">
        <v>(815) 219-0904</v>
      </c>
      <c r="M128" s="1" t="str">
        <v>colin.lay@harbingermotors.com</v>
      </c>
    </row>
    <row r="129" spans="1:13" ht="47.25" x14ac:dyDescent="0.25">
      <c r="A129" t="s">
        <v>184</v>
      </c>
      <c r="B129" t="s">
        <v>16</v>
      </c>
      <c r="C129" t="s">
        <v>111</v>
      </c>
      <c r="D129" t="s">
        <v>197</v>
      </c>
      <c r="E129">
        <v>2026</v>
      </c>
      <c r="F129" t="s">
        <v>19</v>
      </c>
      <c r="G129" t="s">
        <v>129</v>
      </c>
      <c r="H129" s="1">
        <v>100000</v>
      </c>
      <c r="I129" s="19">
        <v>45931</v>
      </c>
      <c r="J129" s="13" t="s">
        <v>114</v>
      </c>
      <c r="K129" s="1" t="str" cm="1">
        <f t="array" ref="K129:M129">_xlfn.TEXTSPLIT(J129,CHAR(10))</f>
        <v>Colin Lay</v>
      </c>
      <c r="L129" s="1" t="str">
        <v>(815) 219-0904</v>
      </c>
      <c r="M129" s="1" t="str">
        <v>colin.lay@harbingermotors.com</v>
      </c>
    </row>
    <row r="130" spans="1:13" ht="47.25" x14ac:dyDescent="0.25">
      <c r="A130" t="s">
        <v>184</v>
      </c>
      <c r="B130" t="s">
        <v>16</v>
      </c>
      <c r="C130" t="s">
        <v>111</v>
      </c>
      <c r="D130" t="s">
        <v>198</v>
      </c>
      <c r="E130">
        <v>2026</v>
      </c>
      <c r="F130" t="s">
        <v>19</v>
      </c>
      <c r="G130" t="s">
        <v>129</v>
      </c>
      <c r="H130" s="1">
        <v>100000</v>
      </c>
      <c r="I130" s="19">
        <v>45931</v>
      </c>
      <c r="J130" s="13" t="s">
        <v>114</v>
      </c>
      <c r="K130" s="1" t="str" cm="1">
        <f t="array" ref="K130:M130">_xlfn.TEXTSPLIT(J130,CHAR(10))</f>
        <v>Colin Lay</v>
      </c>
      <c r="L130" s="1" t="str">
        <v>(815) 219-0904</v>
      </c>
      <c r="M130" s="1" t="str">
        <v>colin.lay@harbingermotors.com</v>
      </c>
    </row>
    <row r="131" spans="1:13" ht="47.25" x14ac:dyDescent="0.25">
      <c r="A131" t="s">
        <v>184</v>
      </c>
      <c r="B131" t="s">
        <v>16</v>
      </c>
      <c r="C131" t="s">
        <v>111</v>
      </c>
      <c r="D131" t="s">
        <v>199</v>
      </c>
      <c r="E131">
        <v>2026</v>
      </c>
      <c r="F131" t="s">
        <v>19</v>
      </c>
      <c r="G131" t="s">
        <v>129</v>
      </c>
      <c r="H131" s="1">
        <v>100000</v>
      </c>
      <c r="I131" s="19">
        <v>45931</v>
      </c>
      <c r="J131" s="13" t="s">
        <v>114</v>
      </c>
      <c r="K131" s="1" t="str" cm="1">
        <f t="array" ref="K131:M131">_xlfn.TEXTSPLIT(J131,CHAR(10))</f>
        <v>Colin Lay</v>
      </c>
      <c r="L131" s="1" t="str">
        <v>(815) 219-0904</v>
      </c>
      <c r="M131" s="1" t="str">
        <v>colin.lay@harbingermotors.com</v>
      </c>
    </row>
    <row r="132" spans="1:13" ht="47.25" x14ac:dyDescent="0.25">
      <c r="A132" t="s">
        <v>184</v>
      </c>
      <c r="B132" t="s">
        <v>16</v>
      </c>
      <c r="C132" t="s">
        <v>111</v>
      </c>
      <c r="D132" t="s">
        <v>200</v>
      </c>
      <c r="E132">
        <v>2026</v>
      </c>
      <c r="F132" t="s">
        <v>19</v>
      </c>
      <c r="G132" t="s">
        <v>129</v>
      </c>
      <c r="H132" s="1">
        <v>100000</v>
      </c>
      <c r="I132" s="19">
        <v>45931</v>
      </c>
      <c r="J132" s="13" t="s">
        <v>114</v>
      </c>
      <c r="K132" s="1" t="str" cm="1">
        <f t="array" ref="K132:M132">_xlfn.TEXTSPLIT(J132,CHAR(10))</f>
        <v>Colin Lay</v>
      </c>
      <c r="L132" s="1" t="str">
        <v>(815) 219-0904</v>
      </c>
      <c r="M132" s="1" t="str">
        <v>colin.lay@harbingermotors.com</v>
      </c>
    </row>
    <row r="133" spans="1:13" ht="47.25" x14ac:dyDescent="0.25">
      <c r="A133" t="s">
        <v>184</v>
      </c>
      <c r="B133" t="s">
        <v>16</v>
      </c>
      <c r="C133" t="s">
        <v>111</v>
      </c>
      <c r="D133" t="s">
        <v>201</v>
      </c>
      <c r="E133">
        <v>2026</v>
      </c>
      <c r="F133" t="s">
        <v>19</v>
      </c>
      <c r="G133" t="s">
        <v>134</v>
      </c>
      <c r="H133" s="1">
        <v>150000</v>
      </c>
      <c r="I133" s="19">
        <v>45931</v>
      </c>
      <c r="J133" s="13" t="s">
        <v>114</v>
      </c>
      <c r="K133" s="1" t="str" cm="1">
        <f t="array" ref="K133:M133">_xlfn.TEXTSPLIT(J133,CHAR(10))</f>
        <v>Colin Lay</v>
      </c>
      <c r="L133" s="1" t="str">
        <v>(815) 219-0904</v>
      </c>
      <c r="M133" s="1" t="str">
        <v>colin.lay@harbingermotors.com</v>
      </c>
    </row>
    <row r="134" spans="1:13" ht="47.25" x14ac:dyDescent="0.25">
      <c r="A134" t="s">
        <v>184</v>
      </c>
      <c r="B134" t="s">
        <v>16</v>
      </c>
      <c r="C134" t="s">
        <v>111</v>
      </c>
      <c r="D134" t="s">
        <v>202</v>
      </c>
      <c r="E134">
        <v>2026</v>
      </c>
      <c r="F134" t="s">
        <v>19</v>
      </c>
      <c r="G134" t="s">
        <v>134</v>
      </c>
      <c r="H134" s="1">
        <v>150000</v>
      </c>
      <c r="I134" s="19">
        <v>45931</v>
      </c>
      <c r="J134" s="13" t="s">
        <v>114</v>
      </c>
      <c r="K134" s="1" t="str" cm="1">
        <f t="array" ref="K134:M134">_xlfn.TEXTSPLIT(J134,CHAR(10))</f>
        <v>Colin Lay</v>
      </c>
      <c r="L134" s="1" t="str">
        <v>(815) 219-0904</v>
      </c>
      <c r="M134" s="1" t="str">
        <v>colin.lay@harbingermotors.com</v>
      </c>
    </row>
    <row r="135" spans="1:13" ht="47.25" x14ac:dyDescent="0.25">
      <c r="A135" t="s">
        <v>184</v>
      </c>
      <c r="B135" t="s">
        <v>16</v>
      </c>
      <c r="C135" t="s">
        <v>111</v>
      </c>
      <c r="D135" t="s">
        <v>203</v>
      </c>
      <c r="E135">
        <v>2026</v>
      </c>
      <c r="F135" t="s">
        <v>19</v>
      </c>
      <c r="G135" t="s">
        <v>134</v>
      </c>
      <c r="H135" s="1">
        <v>150000</v>
      </c>
      <c r="I135" s="19">
        <v>45931</v>
      </c>
      <c r="J135" s="13" t="s">
        <v>114</v>
      </c>
      <c r="K135" s="1" t="str" cm="1">
        <f t="array" ref="K135:M135">_xlfn.TEXTSPLIT(J135,CHAR(10))</f>
        <v>Colin Lay</v>
      </c>
      <c r="L135" s="1" t="str">
        <v>(815) 219-0904</v>
      </c>
      <c r="M135" s="1" t="str">
        <v>colin.lay@harbingermotors.com</v>
      </c>
    </row>
    <row r="136" spans="1:13" ht="47.25" x14ac:dyDescent="0.25">
      <c r="A136" t="s">
        <v>184</v>
      </c>
      <c r="B136" t="s">
        <v>16</v>
      </c>
      <c r="C136" t="s">
        <v>111</v>
      </c>
      <c r="D136" t="s">
        <v>204</v>
      </c>
      <c r="E136">
        <v>2026</v>
      </c>
      <c r="F136" t="s">
        <v>19</v>
      </c>
      <c r="G136" t="s">
        <v>138</v>
      </c>
      <c r="H136" s="1">
        <v>150000</v>
      </c>
      <c r="I136" s="19">
        <v>45931</v>
      </c>
      <c r="J136" s="13" t="s">
        <v>114</v>
      </c>
      <c r="K136" s="1" t="str" cm="1">
        <f t="array" ref="K136:M136">_xlfn.TEXTSPLIT(J136,CHAR(10))</f>
        <v>Colin Lay</v>
      </c>
      <c r="L136" s="1" t="str">
        <v>(815) 219-0904</v>
      </c>
      <c r="M136" s="1" t="str">
        <v>colin.lay@harbingermotors.com</v>
      </c>
    </row>
    <row r="137" spans="1:13" ht="47.25" x14ac:dyDescent="0.25">
      <c r="A137" t="s">
        <v>184</v>
      </c>
      <c r="B137" t="s">
        <v>16</v>
      </c>
      <c r="C137" t="s">
        <v>111</v>
      </c>
      <c r="D137" t="s">
        <v>205</v>
      </c>
      <c r="E137">
        <v>2026</v>
      </c>
      <c r="F137" t="s">
        <v>19</v>
      </c>
      <c r="G137" t="s">
        <v>138</v>
      </c>
      <c r="H137" s="1">
        <v>150000</v>
      </c>
      <c r="I137" s="19">
        <v>45931</v>
      </c>
      <c r="J137" s="13" t="s">
        <v>114</v>
      </c>
      <c r="K137" s="1" t="str" cm="1">
        <f t="array" ref="K137:M137">_xlfn.TEXTSPLIT(J137,CHAR(10))</f>
        <v>Colin Lay</v>
      </c>
      <c r="L137" s="1" t="str">
        <v>(815) 219-0904</v>
      </c>
      <c r="M137" s="1" t="str">
        <v>colin.lay@harbingermotors.com</v>
      </c>
    </row>
    <row r="138" spans="1:13" ht="47.25" x14ac:dyDescent="0.25">
      <c r="A138" t="s">
        <v>184</v>
      </c>
      <c r="B138" t="s">
        <v>16</v>
      </c>
      <c r="C138" t="s">
        <v>111</v>
      </c>
      <c r="D138" t="s">
        <v>206</v>
      </c>
      <c r="E138">
        <v>2026</v>
      </c>
      <c r="F138" t="s">
        <v>19</v>
      </c>
      <c r="G138" t="s">
        <v>138</v>
      </c>
      <c r="H138" s="1">
        <v>150000</v>
      </c>
      <c r="I138" s="19">
        <v>45931</v>
      </c>
      <c r="J138" s="13" t="s">
        <v>114</v>
      </c>
      <c r="K138" s="1" t="str" cm="1">
        <f t="array" ref="K138:M138">_xlfn.TEXTSPLIT(J138,CHAR(10))</f>
        <v>Colin Lay</v>
      </c>
      <c r="L138" s="1" t="str">
        <v>(815) 219-0904</v>
      </c>
      <c r="M138" s="1" t="str">
        <v>colin.lay@harbingermotors.com</v>
      </c>
    </row>
    <row r="139" spans="1:13" ht="47.25" x14ac:dyDescent="0.25">
      <c r="A139" t="s">
        <v>184</v>
      </c>
      <c r="B139" t="s">
        <v>16</v>
      </c>
      <c r="C139" t="s">
        <v>111</v>
      </c>
      <c r="D139" t="s">
        <v>207</v>
      </c>
      <c r="E139">
        <v>2026</v>
      </c>
      <c r="F139" t="s">
        <v>19</v>
      </c>
      <c r="G139" t="s">
        <v>142</v>
      </c>
      <c r="H139" s="1">
        <v>150000</v>
      </c>
      <c r="I139" s="19">
        <v>45931</v>
      </c>
      <c r="J139" s="13" t="s">
        <v>114</v>
      </c>
      <c r="K139" s="1" t="str" cm="1">
        <f t="array" ref="K139:M139">_xlfn.TEXTSPLIT(J139,CHAR(10))</f>
        <v>Colin Lay</v>
      </c>
      <c r="L139" s="1" t="str">
        <v>(815) 219-0904</v>
      </c>
      <c r="M139" s="1" t="str">
        <v>colin.lay@harbingermotors.com</v>
      </c>
    </row>
    <row r="140" spans="1:13" ht="47.25" x14ac:dyDescent="0.25">
      <c r="A140" t="s">
        <v>184</v>
      </c>
      <c r="B140" t="s">
        <v>16</v>
      </c>
      <c r="C140" t="s">
        <v>111</v>
      </c>
      <c r="D140" t="s">
        <v>208</v>
      </c>
      <c r="E140">
        <v>2026</v>
      </c>
      <c r="F140" t="s">
        <v>19</v>
      </c>
      <c r="G140" t="s">
        <v>142</v>
      </c>
      <c r="H140" s="1">
        <v>150000</v>
      </c>
      <c r="I140" s="19">
        <v>45931</v>
      </c>
      <c r="J140" s="13" t="s">
        <v>114</v>
      </c>
      <c r="K140" s="1" t="str" cm="1">
        <f t="array" ref="K140:M140">_xlfn.TEXTSPLIT(J140,CHAR(10))</f>
        <v>Colin Lay</v>
      </c>
      <c r="L140" s="1" t="str">
        <v>(815) 219-0904</v>
      </c>
      <c r="M140" s="1" t="str">
        <v>colin.lay@harbingermotors.com</v>
      </c>
    </row>
    <row r="141" spans="1:13" ht="47.25" x14ac:dyDescent="0.25">
      <c r="A141" t="s">
        <v>184</v>
      </c>
      <c r="B141" t="s">
        <v>16</v>
      </c>
      <c r="C141" t="s">
        <v>111</v>
      </c>
      <c r="D141" t="s">
        <v>209</v>
      </c>
      <c r="E141">
        <v>2026</v>
      </c>
      <c r="F141" t="s">
        <v>19</v>
      </c>
      <c r="G141" t="s">
        <v>142</v>
      </c>
      <c r="H141" s="1">
        <v>150000</v>
      </c>
      <c r="I141" s="19">
        <v>45931</v>
      </c>
      <c r="J141" s="13" t="s">
        <v>114</v>
      </c>
      <c r="K141" s="1" t="str" cm="1">
        <f t="array" ref="K141:M141">_xlfn.TEXTSPLIT(J141,CHAR(10))</f>
        <v>Colin Lay</v>
      </c>
      <c r="L141" s="1" t="str">
        <v>(815) 219-0904</v>
      </c>
      <c r="M141" s="1" t="str">
        <v>colin.lay@harbingermotors.com</v>
      </c>
    </row>
    <row r="142" spans="1:13" ht="47.25" x14ac:dyDescent="0.25">
      <c r="A142" t="s">
        <v>184</v>
      </c>
      <c r="B142" t="s">
        <v>16</v>
      </c>
      <c r="C142" t="s">
        <v>111</v>
      </c>
      <c r="D142" t="s">
        <v>210</v>
      </c>
      <c r="E142">
        <v>2026</v>
      </c>
      <c r="F142" t="s">
        <v>19</v>
      </c>
      <c r="G142" t="s">
        <v>142</v>
      </c>
      <c r="H142" s="1">
        <v>150000</v>
      </c>
      <c r="I142" s="19">
        <v>45931</v>
      </c>
      <c r="J142" s="13" t="s">
        <v>114</v>
      </c>
      <c r="K142" s="1" t="str" cm="1">
        <f t="array" ref="K142:M142">_xlfn.TEXTSPLIT(J142,CHAR(10))</f>
        <v>Colin Lay</v>
      </c>
      <c r="L142" s="1" t="str">
        <v>(815) 219-0904</v>
      </c>
      <c r="M142" s="1" t="str">
        <v>colin.lay@harbingermotors.com</v>
      </c>
    </row>
    <row r="143" spans="1:13" ht="47.25" x14ac:dyDescent="0.25">
      <c r="A143" t="s">
        <v>184</v>
      </c>
      <c r="B143" t="s">
        <v>16</v>
      </c>
      <c r="C143" t="s">
        <v>111</v>
      </c>
      <c r="D143" t="s">
        <v>211</v>
      </c>
      <c r="E143">
        <v>2026</v>
      </c>
      <c r="F143" t="s">
        <v>19</v>
      </c>
      <c r="G143" t="s">
        <v>147</v>
      </c>
      <c r="H143" s="1">
        <v>150000</v>
      </c>
      <c r="I143" s="19">
        <v>45931</v>
      </c>
      <c r="J143" s="13" t="s">
        <v>114</v>
      </c>
      <c r="K143" s="1" t="str" cm="1">
        <f t="array" ref="K143:M143">_xlfn.TEXTSPLIT(J143,CHAR(10))</f>
        <v>Colin Lay</v>
      </c>
      <c r="L143" s="1" t="str">
        <v>(815) 219-0904</v>
      </c>
      <c r="M143" s="1" t="str">
        <v>colin.lay@harbingermotors.com</v>
      </c>
    </row>
    <row r="144" spans="1:13" ht="47.25" x14ac:dyDescent="0.25">
      <c r="A144" t="s">
        <v>184</v>
      </c>
      <c r="B144" t="s">
        <v>16</v>
      </c>
      <c r="C144" t="s">
        <v>111</v>
      </c>
      <c r="D144" t="s">
        <v>212</v>
      </c>
      <c r="E144">
        <v>2026</v>
      </c>
      <c r="F144" t="s">
        <v>19</v>
      </c>
      <c r="G144" t="s">
        <v>147</v>
      </c>
      <c r="H144" s="1">
        <v>150000</v>
      </c>
      <c r="I144" s="19">
        <v>45931</v>
      </c>
      <c r="J144" s="13" t="s">
        <v>114</v>
      </c>
      <c r="K144" s="1" t="str" cm="1">
        <f t="array" ref="K144:M144">_xlfn.TEXTSPLIT(J144,CHAR(10))</f>
        <v>Colin Lay</v>
      </c>
      <c r="L144" s="1" t="str">
        <v>(815) 219-0904</v>
      </c>
      <c r="M144" s="1" t="str">
        <v>colin.lay@harbingermotors.com</v>
      </c>
    </row>
    <row r="145" spans="1:13" ht="47.25" x14ac:dyDescent="0.25">
      <c r="A145" t="s">
        <v>184</v>
      </c>
      <c r="B145" t="s">
        <v>16</v>
      </c>
      <c r="C145" t="s">
        <v>111</v>
      </c>
      <c r="D145" t="s">
        <v>213</v>
      </c>
      <c r="E145">
        <v>2026</v>
      </c>
      <c r="F145" t="s">
        <v>19</v>
      </c>
      <c r="G145" t="s">
        <v>150</v>
      </c>
      <c r="H145" s="1">
        <v>150000</v>
      </c>
      <c r="I145" s="19">
        <v>45931</v>
      </c>
      <c r="J145" s="13" t="s">
        <v>114</v>
      </c>
      <c r="K145" s="1" t="str" cm="1">
        <f t="array" ref="K145:M145">_xlfn.TEXTSPLIT(J145,CHAR(10))</f>
        <v>Colin Lay</v>
      </c>
      <c r="L145" s="1" t="str">
        <v>(815) 219-0904</v>
      </c>
      <c r="M145" s="1" t="str">
        <v>colin.lay@harbingermotors.com</v>
      </c>
    </row>
    <row r="146" spans="1:13" ht="47.25" x14ac:dyDescent="0.25">
      <c r="A146" t="s">
        <v>184</v>
      </c>
      <c r="B146" t="s">
        <v>16</v>
      </c>
      <c r="C146" t="s">
        <v>111</v>
      </c>
      <c r="D146" t="s">
        <v>214</v>
      </c>
      <c r="E146">
        <v>2026</v>
      </c>
      <c r="F146" t="s">
        <v>19</v>
      </c>
      <c r="G146" t="s">
        <v>150</v>
      </c>
      <c r="H146" s="1">
        <v>150000</v>
      </c>
      <c r="I146" s="19">
        <v>45931</v>
      </c>
      <c r="J146" s="13" t="s">
        <v>114</v>
      </c>
      <c r="K146" s="1" t="str" cm="1">
        <f t="array" ref="K146:M146">_xlfn.TEXTSPLIT(J146,CHAR(10))</f>
        <v>Colin Lay</v>
      </c>
      <c r="L146" s="1" t="str">
        <v>(815) 219-0904</v>
      </c>
      <c r="M146" s="1" t="str">
        <v>colin.lay@harbingermotors.com</v>
      </c>
    </row>
    <row r="147" spans="1:13" ht="47.25" x14ac:dyDescent="0.25">
      <c r="A147" t="s">
        <v>184</v>
      </c>
      <c r="B147" t="s">
        <v>16</v>
      </c>
      <c r="C147" t="s">
        <v>111</v>
      </c>
      <c r="D147" t="s">
        <v>215</v>
      </c>
      <c r="E147">
        <v>2026</v>
      </c>
      <c r="F147" t="s">
        <v>19</v>
      </c>
      <c r="G147" t="s">
        <v>150</v>
      </c>
      <c r="H147" s="1">
        <v>150000</v>
      </c>
      <c r="I147" s="19">
        <v>45931</v>
      </c>
      <c r="J147" s="13" t="s">
        <v>114</v>
      </c>
      <c r="K147" s="1" t="str" cm="1">
        <f t="array" ref="K147:M147">_xlfn.TEXTSPLIT(J147,CHAR(10))</f>
        <v>Colin Lay</v>
      </c>
      <c r="L147" s="1" t="str">
        <v>(815) 219-0904</v>
      </c>
      <c r="M147" s="1" t="str">
        <v>colin.lay@harbingermotors.com</v>
      </c>
    </row>
    <row r="148" spans="1:13" ht="47.25" x14ac:dyDescent="0.25">
      <c r="A148" t="s">
        <v>33</v>
      </c>
      <c r="B148" t="s">
        <v>16</v>
      </c>
      <c r="C148" t="s">
        <v>216</v>
      </c>
      <c r="D148" t="s">
        <v>217</v>
      </c>
      <c r="E148">
        <v>2026</v>
      </c>
      <c r="F148" t="s">
        <v>19</v>
      </c>
      <c r="G148" t="s">
        <v>218</v>
      </c>
      <c r="H148" s="1">
        <v>185000</v>
      </c>
      <c r="I148" s="19">
        <v>45919</v>
      </c>
      <c r="J148" s="13" t="s">
        <v>219</v>
      </c>
      <c r="K148" s="1" t="str" cm="1">
        <f t="array" ref="K148:M148">_xlfn.TEXTSPLIT(J148,CHAR(10))</f>
        <v>Jordan Kopp</v>
      </c>
      <c r="L148" s="1" t="str">
        <v>(331) 332-5154</v>
      </c>
      <c r="M148" s="1" t="str">
        <v>jordan.kopp@international.com</v>
      </c>
    </row>
    <row r="149" spans="1:13" ht="47.25" x14ac:dyDescent="0.25">
      <c r="A149" t="s">
        <v>33</v>
      </c>
      <c r="B149" t="s">
        <v>16</v>
      </c>
      <c r="C149" t="s">
        <v>216</v>
      </c>
      <c r="D149" t="s">
        <v>220</v>
      </c>
      <c r="E149">
        <v>2026</v>
      </c>
      <c r="F149" t="s">
        <v>19</v>
      </c>
      <c r="G149" t="s">
        <v>221</v>
      </c>
      <c r="H149" s="1">
        <v>185000</v>
      </c>
      <c r="I149" s="19">
        <v>45918</v>
      </c>
      <c r="J149" s="13" t="s">
        <v>219</v>
      </c>
      <c r="K149" s="1" t="str" cm="1">
        <f t="array" ref="K149:M149">_xlfn.TEXTSPLIT(J149,CHAR(10))</f>
        <v>Jordan Kopp</v>
      </c>
      <c r="L149" s="1" t="str">
        <v>(331) 332-5154</v>
      </c>
      <c r="M149" s="1" t="str">
        <v>jordan.kopp@international.com</v>
      </c>
    </row>
    <row r="150" spans="1:13" ht="47.25" x14ac:dyDescent="0.25">
      <c r="A150" t="s">
        <v>33</v>
      </c>
      <c r="B150" t="s">
        <v>16</v>
      </c>
      <c r="C150" t="s">
        <v>222</v>
      </c>
      <c r="D150" t="s">
        <v>223</v>
      </c>
      <c r="E150">
        <v>2026</v>
      </c>
      <c r="F150" t="s">
        <v>19</v>
      </c>
      <c r="G150" t="s">
        <v>224</v>
      </c>
      <c r="H150" s="1">
        <v>100000</v>
      </c>
      <c r="I150" s="19">
        <v>45861</v>
      </c>
      <c r="J150" s="13" t="s">
        <v>225</v>
      </c>
      <c r="K150" s="1" t="str" cm="1">
        <f t="array" ref="K150:M150">_xlfn.TEXTSPLIT(J150,CHAR(10))</f>
        <v>Matt Mesick</v>
      </c>
      <c r="L150" s="1" t="str">
        <v>(678) 763-3537</v>
      </c>
      <c r="M150" s="1" t="str">
        <v>matthew.mesick@icta-us.com</v>
      </c>
    </row>
    <row r="151" spans="1:13" ht="47.25" x14ac:dyDescent="0.25">
      <c r="A151" t="s">
        <v>33</v>
      </c>
      <c r="B151" t="s">
        <v>16</v>
      </c>
      <c r="C151" t="s">
        <v>222</v>
      </c>
      <c r="D151" t="s">
        <v>226</v>
      </c>
      <c r="E151">
        <v>2026</v>
      </c>
      <c r="F151" t="s">
        <v>19</v>
      </c>
      <c r="G151" t="s">
        <v>224</v>
      </c>
      <c r="H151" s="1">
        <v>100000</v>
      </c>
      <c r="I151" s="19">
        <v>45861</v>
      </c>
      <c r="J151" s="13" t="s">
        <v>225</v>
      </c>
      <c r="K151" s="1" t="str" cm="1">
        <f t="array" ref="K151:M151">_xlfn.TEXTSPLIT(J151,CHAR(10))</f>
        <v>Matt Mesick</v>
      </c>
      <c r="L151" s="1" t="str">
        <v>(678) 763-3537</v>
      </c>
      <c r="M151" s="1" t="str">
        <v>matthew.mesick@icta-us.com</v>
      </c>
    </row>
    <row r="152" spans="1:13" ht="47.25" x14ac:dyDescent="0.25">
      <c r="A152" t="s">
        <v>33</v>
      </c>
      <c r="B152" t="s">
        <v>16</v>
      </c>
      <c r="C152" t="s">
        <v>222</v>
      </c>
      <c r="D152" t="s">
        <v>227</v>
      </c>
      <c r="E152">
        <v>2026</v>
      </c>
      <c r="F152" t="s">
        <v>19</v>
      </c>
      <c r="G152" t="s">
        <v>228</v>
      </c>
      <c r="H152" s="1">
        <v>100000</v>
      </c>
      <c r="I152" s="19">
        <v>45861</v>
      </c>
      <c r="J152" s="13" t="s">
        <v>225</v>
      </c>
      <c r="K152" s="1" t="str" cm="1">
        <f t="array" ref="K152:M152">_xlfn.TEXTSPLIT(J152,CHAR(10))</f>
        <v>Matt Mesick</v>
      </c>
      <c r="L152" s="1" t="str">
        <v>(678) 763-3537</v>
      </c>
      <c r="M152" s="1" t="str">
        <v>matthew.mesick@icta-us.com</v>
      </c>
    </row>
    <row r="153" spans="1:13" ht="47.25" x14ac:dyDescent="0.25">
      <c r="A153" t="s">
        <v>33</v>
      </c>
      <c r="B153" t="s">
        <v>16</v>
      </c>
      <c r="C153" t="s">
        <v>222</v>
      </c>
      <c r="D153" t="s">
        <v>229</v>
      </c>
      <c r="E153">
        <v>2026</v>
      </c>
      <c r="F153" t="s">
        <v>19</v>
      </c>
      <c r="G153" t="s">
        <v>228</v>
      </c>
      <c r="H153" s="1">
        <v>100000</v>
      </c>
      <c r="I153" s="19">
        <v>45861</v>
      </c>
      <c r="J153" s="13" t="s">
        <v>225</v>
      </c>
      <c r="K153" s="1" t="str" cm="1">
        <f t="array" ref="K153:M153">_xlfn.TEXTSPLIT(J153,CHAR(10))</f>
        <v>Matt Mesick</v>
      </c>
      <c r="L153" s="1" t="str">
        <v>(678) 763-3537</v>
      </c>
      <c r="M153" s="1" t="str">
        <v>matthew.mesick@icta-us.com</v>
      </c>
    </row>
    <row r="154" spans="1:13" ht="47.25" x14ac:dyDescent="0.25">
      <c r="A154" t="s">
        <v>33</v>
      </c>
      <c r="B154" t="s">
        <v>16</v>
      </c>
      <c r="C154" t="s">
        <v>222</v>
      </c>
      <c r="D154" t="s">
        <v>230</v>
      </c>
      <c r="E154">
        <v>2026</v>
      </c>
      <c r="F154" t="s">
        <v>19</v>
      </c>
      <c r="G154" t="s">
        <v>231</v>
      </c>
      <c r="H154" s="1">
        <v>100000</v>
      </c>
      <c r="I154" s="19">
        <v>45861</v>
      </c>
      <c r="J154" s="13" t="s">
        <v>225</v>
      </c>
      <c r="K154" s="1" t="str" cm="1">
        <f t="array" ref="K154:M154">_xlfn.TEXTSPLIT(J154,CHAR(10))</f>
        <v>Matt Mesick</v>
      </c>
      <c r="L154" s="1" t="str">
        <v>(678) 763-3537</v>
      </c>
      <c r="M154" s="1" t="str">
        <v>matthew.mesick@icta-us.com</v>
      </c>
    </row>
    <row r="155" spans="1:13" ht="47.25" x14ac:dyDescent="0.25">
      <c r="A155" t="s">
        <v>33</v>
      </c>
      <c r="B155" t="s">
        <v>16</v>
      </c>
      <c r="C155" t="s">
        <v>222</v>
      </c>
      <c r="D155" t="s">
        <v>232</v>
      </c>
      <c r="E155">
        <v>2026</v>
      </c>
      <c r="F155" t="s">
        <v>19</v>
      </c>
      <c r="G155" t="s">
        <v>231</v>
      </c>
      <c r="H155" s="1">
        <v>100000</v>
      </c>
      <c r="I155" s="19">
        <v>45861</v>
      </c>
      <c r="J155" s="13" t="s">
        <v>225</v>
      </c>
      <c r="K155" s="1" t="str" cm="1">
        <f t="array" ref="K155:M155">_xlfn.TEXTSPLIT(J155,CHAR(10))</f>
        <v>Matt Mesick</v>
      </c>
      <c r="L155" s="1" t="str">
        <v>(678) 763-3537</v>
      </c>
      <c r="M155" s="1" t="str">
        <v>matthew.mesick@icta-us.com</v>
      </c>
    </row>
    <row r="156" spans="1:13" ht="47.25" x14ac:dyDescent="0.25">
      <c r="A156" t="s">
        <v>33</v>
      </c>
      <c r="B156" t="s">
        <v>16</v>
      </c>
      <c r="C156" t="s">
        <v>222</v>
      </c>
      <c r="D156" t="s">
        <v>233</v>
      </c>
      <c r="E156">
        <v>2026</v>
      </c>
      <c r="F156" t="s">
        <v>19</v>
      </c>
      <c r="G156" t="s">
        <v>231</v>
      </c>
      <c r="H156" s="1">
        <v>100000</v>
      </c>
      <c r="I156" s="19">
        <v>45861</v>
      </c>
      <c r="J156" s="13" t="s">
        <v>225</v>
      </c>
      <c r="K156" s="1" t="str" cm="1">
        <f t="array" ref="K156:M156">_xlfn.TEXTSPLIT(J156,CHAR(10))</f>
        <v>Matt Mesick</v>
      </c>
      <c r="L156" s="1" t="str">
        <v>(678) 763-3537</v>
      </c>
      <c r="M156" s="1" t="str">
        <v>matthew.mesick@icta-us.com</v>
      </c>
    </row>
    <row r="157" spans="1:13" ht="47.25" x14ac:dyDescent="0.25">
      <c r="A157" t="s">
        <v>33</v>
      </c>
      <c r="B157" t="s">
        <v>16</v>
      </c>
      <c r="C157" t="s">
        <v>222</v>
      </c>
      <c r="D157" t="s">
        <v>234</v>
      </c>
      <c r="E157">
        <v>2026</v>
      </c>
      <c r="F157" t="s">
        <v>19</v>
      </c>
      <c r="G157" t="s">
        <v>231</v>
      </c>
      <c r="H157" s="1">
        <v>100000</v>
      </c>
      <c r="I157" s="19">
        <v>45861</v>
      </c>
      <c r="J157" s="13" t="s">
        <v>225</v>
      </c>
      <c r="K157" s="1" t="str" cm="1">
        <f t="array" ref="K157:M157">_xlfn.TEXTSPLIT(J157,CHAR(10))</f>
        <v>Matt Mesick</v>
      </c>
      <c r="L157" s="1" t="str">
        <v>(678) 763-3537</v>
      </c>
      <c r="M157" s="1" t="str">
        <v>matthew.mesick@icta-us.com</v>
      </c>
    </row>
    <row r="158" spans="1:13" ht="47.25" x14ac:dyDescent="0.25">
      <c r="A158" t="s">
        <v>33</v>
      </c>
      <c r="B158" t="s">
        <v>16</v>
      </c>
      <c r="C158" t="s">
        <v>222</v>
      </c>
      <c r="D158" t="s">
        <v>223</v>
      </c>
      <c r="E158">
        <v>2025</v>
      </c>
      <c r="F158" t="s">
        <v>19</v>
      </c>
      <c r="G158" t="s">
        <v>224</v>
      </c>
      <c r="H158" s="1">
        <v>100000</v>
      </c>
      <c r="I158" s="19">
        <v>45861</v>
      </c>
      <c r="J158" s="13" t="s">
        <v>225</v>
      </c>
      <c r="K158" s="1" t="str" cm="1">
        <f t="array" ref="K158:M158">_xlfn.TEXTSPLIT(J158,CHAR(10))</f>
        <v>Matt Mesick</v>
      </c>
      <c r="L158" s="1" t="str">
        <v>(678) 763-3537</v>
      </c>
      <c r="M158" s="1" t="str">
        <v>matthew.mesick@icta-us.com</v>
      </c>
    </row>
    <row r="159" spans="1:13" ht="47.25" x14ac:dyDescent="0.25">
      <c r="A159" t="s">
        <v>33</v>
      </c>
      <c r="B159" t="s">
        <v>16</v>
      </c>
      <c r="C159" t="s">
        <v>222</v>
      </c>
      <c r="D159" t="s">
        <v>226</v>
      </c>
      <c r="E159">
        <v>2025</v>
      </c>
      <c r="F159" t="s">
        <v>19</v>
      </c>
      <c r="G159" t="s">
        <v>224</v>
      </c>
      <c r="H159" s="1">
        <v>100000</v>
      </c>
      <c r="I159" s="19">
        <v>45861</v>
      </c>
      <c r="J159" s="13" t="s">
        <v>225</v>
      </c>
      <c r="K159" s="1" t="str" cm="1">
        <f t="array" ref="K159:M159">_xlfn.TEXTSPLIT(J159,CHAR(10))</f>
        <v>Matt Mesick</v>
      </c>
      <c r="L159" s="1" t="str">
        <v>(678) 763-3537</v>
      </c>
      <c r="M159" s="1" t="str">
        <v>matthew.mesick@icta-us.com</v>
      </c>
    </row>
    <row r="160" spans="1:13" ht="47.25" x14ac:dyDescent="0.25">
      <c r="A160" t="s">
        <v>33</v>
      </c>
      <c r="B160" t="s">
        <v>16</v>
      </c>
      <c r="C160" t="s">
        <v>222</v>
      </c>
      <c r="D160" t="s">
        <v>227</v>
      </c>
      <c r="E160">
        <v>2025</v>
      </c>
      <c r="F160" t="s">
        <v>19</v>
      </c>
      <c r="G160" t="s">
        <v>228</v>
      </c>
      <c r="H160" s="1">
        <v>100000</v>
      </c>
      <c r="I160" s="19">
        <v>45861</v>
      </c>
      <c r="J160" s="13" t="s">
        <v>225</v>
      </c>
      <c r="K160" s="1" t="str" cm="1">
        <f t="array" ref="K160:M160">_xlfn.TEXTSPLIT(J160,CHAR(10))</f>
        <v>Matt Mesick</v>
      </c>
      <c r="L160" s="1" t="str">
        <v>(678) 763-3537</v>
      </c>
      <c r="M160" s="1" t="str">
        <v>matthew.mesick@icta-us.com</v>
      </c>
    </row>
    <row r="161" spans="1:13" ht="47.25" x14ac:dyDescent="0.25">
      <c r="A161" t="s">
        <v>33</v>
      </c>
      <c r="B161" t="s">
        <v>16</v>
      </c>
      <c r="C161" t="s">
        <v>222</v>
      </c>
      <c r="D161" t="s">
        <v>229</v>
      </c>
      <c r="E161">
        <v>2025</v>
      </c>
      <c r="F161" t="s">
        <v>19</v>
      </c>
      <c r="G161" t="s">
        <v>228</v>
      </c>
      <c r="H161" s="1">
        <v>100000</v>
      </c>
      <c r="I161" s="19">
        <v>45861</v>
      </c>
      <c r="J161" s="13" t="s">
        <v>225</v>
      </c>
      <c r="K161" s="1" t="str" cm="1">
        <f t="array" ref="K161:M161">_xlfn.TEXTSPLIT(J161,CHAR(10))</f>
        <v>Matt Mesick</v>
      </c>
      <c r="L161" s="1" t="str">
        <v>(678) 763-3537</v>
      </c>
      <c r="M161" s="1" t="str">
        <v>matthew.mesick@icta-us.com</v>
      </c>
    </row>
    <row r="162" spans="1:13" ht="47.25" x14ac:dyDescent="0.25">
      <c r="A162" t="s">
        <v>33</v>
      </c>
      <c r="B162" t="s">
        <v>16</v>
      </c>
      <c r="C162" t="s">
        <v>222</v>
      </c>
      <c r="D162" t="s">
        <v>230</v>
      </c>
      <c r="E162">
        <v>2025</v>
      </c>
      <c r="F162" t="s">
        <v>19</v>
      </c>
      <c r="G162" t="s">
        <v>231</v>
      </c>
      <c r="H162" s="1">
        <v>100000</v>
      </c>
      <c r="I162" s="19">
        <v>45861</v>
      </c>
      <c r="J162" s="13" t="s">
        <v>225</v>
      </c>
      <c r="K162" s="1" t="str" cm="1">
        <f t="array" ref="K162:M162">_xlfn.TEXTSPLIT(J162,CHAR(10))</f>
        <v>Matt Mesick</v>
      </c>
      <c r="L162" s="1" t="str">
        <v>(678) 763-3537</v>
      </c>
      <c r="M162" s="1" t="str">
        <v>matthew.mesick@icta-us.com</v>
      </c>
    </row>
    <row r="163" spans="1:13" ht="47.25" x14ac:dyDescent="0.25">
      <c r="A163" t="s">
        <v>33</v>
      </c>
      <c r="B163" t="s">
        <v>16</v>
      </c>
      <c r="C163" t="s">
        <v>222</v>
      </c>
      <c r="D163" t="s">
        <v>232</v>
      </c>
      <c r="E163">
        <v>2025</v>
      </c>
      <c r="F163" t="s">
        <v>19</v>
      </c>
      <c r="G163" t="s">
        <v>231</v>
      </c>
      <c r="H163" s="1">
        <v>100000</v>
      </c>
      <c r="I163" s="19">
        <v>45861</v>
      </c>
      <c r="J163" s="13" t="s">
        <v>225</v>
      </c>
      <c r="K163" s="1" t="str" cm="1">
        <f t="array" ref="K163:M163">_xlfn.TEXTSPLIT(J163,CHAR(10))</f>
        <v>Matt Mesick</v>
      </c>
      <c r="L163" s="1" t="str">
        <v>(678) 763-3537</v>
      </c>
      <c r="M163" s="1" t="str">
        <v>matthew.mesick@icta-us.com</v>
      </c>
    </row>
    <row r="164" spans="1:13" ht="47.25" x14ac:dyDescent="0.25">
      <c r="A164" t="s">
        <v>33</v>
      </c>
      <c r="B164" t="s">
        <v>16</v>
      </c>
      <c r="C164" t="s">
        <v>222</v>
      </c>
      <c r="D164" t="s">
        <v>233</v>
      </c>
      <c r="E164">
        <v>2025</v>
      </c>
      <c r="F164" t="s">
        <v>19</v>
      </c>
      <c r="G164" t="s">
        <v>231</v>
      </c>
      <c r="H164" s="1">
        <v>100000</v>
      </c>
      <c r="I164" s="19">
        <v>45861</v>
      </c>
      <c r="J164" s="13" t="s">
        <v>225</v>
      </c>
      <c r="K164" s="1" t="str" cm="1">
        <f t="array" ref="K164:M164">_xlfn.TEXTSPLIT(J164,CHAR(10))</f>
        <v>Matt Mesick</v>
      </c>
      <c r="L164" s="1" t="str">
        <v>(678) 763-3537</v>
      </c>
      <c r="M164" s="1" t="str">
        <v>matthew.mesick@icta-us.com</v>
      </c>
    </row>
    <row r="165" spans="1:13" ht="47.25" x14ac:dyDescent="0.25">
      <c r="A165" t="s">
        <v>33</v>
      </c>
      <c r="B165" t="s">
        <v>16</v>
      </c>
      <c r="C165" t="s">
        <v>222</v>
      </c>
      <c r="D165" t="s">
        <v>234</v>
      </c>
      <c r="E165">
        <v>2025</v>
      </c>
      <c r="F165" t="s">
        <v>19</v>
      </c>
      <c r="G165" t="s">
        <v>231</v>
      </c>
      <c r="H165" s="1">
        <v>100000</v>
      </c>
      <c r="I165" s="19">
        <v>45861</v>
      </c>
      <c r="J165" s="13" t="s">
        <v>225</v>
      </c>
      <c r="K165" s="1" t="str" cm="1">
        <f t="array" ref="K165:M165">_xlfn.TEXTSPLIT(J165,CHAR(10))</f>
        <v>Matt Mesick</v>
      </c>
      <c r="L165" s="1" t="str">
        <v>(678) 763-3537</v>
      </c>
      <c r="M165" s="1" t="str">
        <v>matthew.mesick@icta-us.com</v>
      </c>
    </row>
    <row r="166" spans="1:13" ht="47.25" x14ac:dyDescent="0.25">
      <c r="A166" t="s">
        <v>33</v>
      </c>
      <c r="B166" t="s">
        <v>16</v>
      </c>
      <c r="C166" t="s">
        <v>235</v>
      </c>
      <c r="D166" t="s">
        <v>236</v>
      </c>
      <c r="E166">
        <v>2025</v>
      </c>
      <c r="F166" t="s">
        <v>19</v>
      </c>
      <c r="G166" t="s">
        <v>237</v>
      </c>
      <c r="H166" s="1">
        <v>150000</v>
      </c>
      <c r="I166" s="19">
        <v>45931</v>
      </c>
      <c r="J166" s="13" t="s">
        <v>238</v>
      </c>
      <c r="K166" s="1" t="str" cm="1">
        <f t="array" ref="K166:M166">_xlfn.TEXTSPLIT(J166,CHAR(10))</f>
        <v>Alec Cervenka</v>
      </c>
      <c r="L166" s="1" t="str">
        <v>(425) 902-3275</v>
      </c>
      <c r="M166" s="1" t="str">
        <v>alec.cervenka@paccar.com</v>
      </c>
    </row>
    <row r="167" spans="1:13" ht="47.25" x14ac:dyDescent="0.25">
      <c r="A167" t="s">
        <v>33</v>
      </c>
      <c r="B167" t="s">
        <v>16</v>
      </c>
      <c r="C167" t="s">
        <v>235</v>
      </c>
      <c r="D167" t="s">
        <v>239</v>
      </c>
      <c r="E167">
        <v>2025</v>
      </c>
      <c r="F167" t="s">
        <v>19</v>
      </c>
      <c r="G167" t="s">
        <v>237</v>
      </c>
      <c r="H167" s="1">
        <v>150000</v>
      </c>
      <c r="I167" s="19">
        <v>45918</v>
      </c>
      <c r="J167" s="13" t="s">
        <v>238</v>
      </c>
      <c r="K167" s="1" t="str" cm="1">
        <f t="array" ref="K167:M167">_xlfn.TEXTSPLIT(J167,CHAR(10))</f>
        <v>Alec Cervenka</v>
      </c>
      <c r="L167" s="1" t="str">
        <v>(425) 902-3275</v>
      </c>
      <c r="M167" s="1" t="str">
        <v>alec.cervenka@paccar.com</v>
      </c>
    </row>
    <row r="168" spans="1:13" ht="47.25" x14ac:dyDescent="0.25">
      <c r="A168" t="s">
        <v>33</v>
      </c>
      <c r="B168" t="s">
        <v>16</v>
      </c>
      <c r="C168" t="s">
        <v>235</v>
      </c>
      <c r="D168" t="s">
        <v>240</v>
      </c>
      <c r="E168">
        <v>2025</v>
      </c>
      <c r="F168" t="s">
        <v>19</v>
      </c>
      <c r="G168" t="s">
        <v>237</v>
      </c>
      <c r="H168" s="1">
        <v>150000</v>
      </c>
      <c r="I168" s="19">
        <v>45931</v>
      </c>
      <c r="J168" s="13" t="s">
        <v>238</v>
      </c>
      <c r="K168" s="1" t="str" cm="1">
        <f t="array" ref="K168:M168">_xlfn.TEXTSPLIT(J168,CHAR(10))</f>
        <v>Alec Cervenka</v>
      </c>
      <c r="L168" s="1" t="str">
        <v>(425) 902-3275</v>
      </c>
      <c r="M168" s="1" t="str">
        <v>alec.cervenka@paccar.com</v>
      </c>
    </row>
    <row r="169" spans="1:13" ht="47.25" x14ac:dyDescent="0.25">
      <c r="A169" t="s">
        <v>33</v>
      </c>
      <c r="B169" t="s">
        <v>16</v>
      </c>
      <c r="C169" t="s">
        <v>235</v>
      </c>
      <c r="D169" t="s">
        <v>241</v>
      </c>
      <c r="E169">
        <v>2025</v>
      </c>
      <c r="F169" t="s">
        <v>19</v>
      </c>
      <c r="G169" t="s">
        <v>242</v>
      </c>
      <c r="H169" s="1">
        <v>185000</v>
      </c>
      <c r="I169" s="19">
        <v>45931</v>
      </c>
      <c r="J169" s="13" t="s">
        <v>238</v>
      </c>
      <c r="K169" s="1" t="str" cm="1">
        <f t="array" ref="K169:M169">_xlfn.TEXTSPLIT(J169,CHAR(10))</f>
        <v>Alec Cervenka</v>
      </c>
      <c r="L169" s="1" t="str">
        <v>(425) 902-3275</v>
      </c>
      <c r="M169" s="1" t="str">
        <v>alec.cervenka@paccar.com</v>
      </c>
    </row>
    <row r="170" spans="1:13" ht="47.25" x14ac:dyDescent="0.25">
      <c r="A170" t="s">
        <v>33</v>
      </c>
      <c r="B170" t="s">
        <v>16</v>
      </c>
      <c r="C170" t="s">
        <v>235</v>
      </c>
      <c r="D170" t="s">
        <v>243</v>
      </c>
      <c r="E170">
        <v>2024</v>
      </c>
      <c r="F170" t="s">
        <v>19</v>
      </c>
      <c r="G170" t="s">
        <v>242</v>
      </c>
      <c r="H170" s="27">
        <v>185000</v>
      </c>
      <c r="I170" s="19">
        <v>46157</v>
      </c>
      <c r="J170" s="13" t="s">
        <v>238</v>
      </c>
      <c r="K170" s="1" t="str" cm="1">
        <f t="array" ref="K170:M170">_xlfn.TEXTSPLIT(J170,CHAR(10))</f>
        <v>Alec Cervenka</v>
      </c>
      <c r="L170" s="1" t="str">
        <v>(425) 902-3275</v>
      </c>
      <c r="M170" s="1" t="str">
        <v>alec.cervenka@paccar.com</v>
      </c>
    </row>
    <row r="171" spans="1:13" ht="47.25" x14ac:dyDescent="0.25">
      <c r="A171" t="s">
        <v>33</v>
      </c>
      <c r="B171" t="s">
        <v>16</v>
      </c>
      <c r="C171" t="s">
        <v>235</v>
      </c>
      <c r="D171" t="s">
        <v>243</v>
      </c>
      <c r="E171">
        <v>2025</v>
      </c>
      <c r="F171" t="s">
        <v>19</v>
      </c>
      <c r="G171" t="s">
        <v>242</v>
      </c>
      <c r="H171" s="1">
        <v>185000</v>
      </c>
      <c r="I171" s="19">
        <v>45931</v>
      </c>
      <c r="J171" s="13" t="s">
        <v>238</v>
      </c>
      <c r="K171" s="1" t="str" cm="1">
        <f t="array" ref="K171:M171">_xlfn.TEXTSPLIT(J171,CHAR(10))</f>
        <v>Alec Cervenka</v>
      </c>
      <c r="L171" s="1" t="str">
        <v>(425) 902-3275</v>
      </c>
      <c r="M171" s="1" t="str">
        <v>alec.cervenka@paccar.com</v>
      </c>
    </row>
    <row r="172" spans="1:13" ht="47.25" x14ac:dyDescent="0.25">
      <c r="A172" t="s">
        <v>33</v>
      </c>
      <c r="B172" t="s">
        <v>16</v>
      </c>
      <c r="C172" t="s">
        <v>235</v>
      </c>
      <c r="D172" t="s">
        <v>236</v>
      </c>
      <c r="E172">
        <v>2024</v>
      </c>
      <c r="F172" t="s">
        <v>19</v>
      </c>
      <c r="G172" t="s">
        <v>237</v>
      </c>
      <c r="H172" s="1">
        <v>150000</v>
      </c>
      <c r="I172" s="19">
        <v>45964</v>
      </c>
      <c r="J172" s="13" t="s">
        <v>238</v>
      </c>
      <c r="K172" s="1" t="str" cm="1">
        <f t="array" ref="K172:M172">_xlfn.TEXTSPLIT(J172,CHAR(10))</f>
        <v>Alec Cervenka</v>
      </c>
      <c r="L172" s="1" t="str">
        <v>(425) 902-3275</v>
      </c>
      <c r="M172" s="1" t="str">
        <v>alec.cervenka@paccar.com</v>
      </c>
    </row>
    <row r="173" spans="1:13" ht="47.25" x14ac:dyDescent="0.25">
      <c r="A173" t="s">
        <v>33</v>
      </c>
      <c r="B173" t="s">
        <v>16</v>
      </c>
      <c r="C173" t="s">
        <v>235</v>
      </c>
      <c r="D173" t="s">
        <v>241</v>
      </c>
      <c r="E173">
        <v>2024</v>
      </c>
      <c r="F173" t="s">
        <v>19</v>
      </c>
      <c r="G173" t="s">
        <v>242</v>
      </c>
      <c r="H173" s="1">
        <v>185000</v>
      </c>
      <c r="I173" s="19">
        <v>45964</v>
      </c>
      <c r="J173" s="13" t="s">
        <v>238</v>
      </c>
      <c r="K173" s="1" t="str" cm="1">
        <f t="array" ref="K173:M173">_xlfn.TEXTSPLIT(J173,CHAR(10))</f>
        <v>Alec Cervenka</v>
      </c>
      <c r="L173" s="1" t="str">
        <v>(425) 902-3275</v>
      </c>
      <c r="M173" s="1" t="str">
        <v>alec.cervenka@paccar.com</v>
      </c>
    </row>
    <row r="174" spans="1:13" ht="47.25" x14ac:dyDescent="0.25">
      <c r="A174" t="s">
        <v>33</v>
      </c>
      <c r="B174" t="s">
        <v>16</v>
      </c>
      <c r="C174" t="s">
        <v>235</v>
      </c>
      <c r="D174" t="s">
        <v>244</v>
      </c>
      <c r="E174">
        <v>2024</v>
      </c>
      <c r="F174" t="s">
        <v>19</v>
      </c>
      <c r="G174" t="s">
        <v>242</v>
      </c>
      <c r="H174" s="1">
        <v>185000</v>
      </c>
      <c r="I174" s="19">
        <v>45964</v>
      </c>
      <c r="J174" s="13" t="s">
        <v>238</v>
      </c>
      <c r="K174" s="1" t="str" cm="1">
        <f t="array" ref="K174:M174">_xlfn.TEXTSPLIT(J174,CHAR(10))</f>
        <v>Alec Cervenka</v>
      </c>
      <c r="L174" s="1" t="str">
        <v>(425) 902-3275</v>
      </c>
      <c r="M174" s="1" t="str">
        <v>alec.cervenka@paccar.com</v>
      </c>
    </row>
    <row r="175" spans="1:13" ht="47.25" x14ac:dyDescent="0.25">
      <c r="A175" t="s">
        <v>33</v>
      </c>
      <c r="B175" t="s">
        <v>16</v>
      </c>
      <c r="C175" t="s">
        <v>235</v>
      </c>
      <c r="D175" t="s">
        <v>243</v>
      </c>
      <c r="E175">
        <v>2024</v>
      </c>
      <c r="F175" t="s">
        <v>19</v>
      </c>
      <c r="G175" t="s">
        <v>242</v>
      </c>
      <c r="H175" s="1">
        <v>185000</v>
      </c>
      <c r="I175" s="19">
        <v>45964</v>
      </c>
      <c r="J175" s="13" t="s">
        <v>238</v>
      </c>
      <c r="K175" s="1" t="str" cm="1">
        <f t="array" ref="K175:M175">_xlfn.TEXTSPLIT(J175,CHAR(10))</f>
        <v>Alec Cervenka</v>
      </c>
      <c r="L175" s="1" t="str">
        <v>(425) 902-3275</v>
      </c>
      <c r="M175" s="1" t="str">
        <v>alec.cervenka@paccar.com</v>
      </c>
    </row>
    <row r="176" spans="1:13" ht="47.25" x14ac:dyDescent="0.25">
      <c r="A176" t="s">
        <v>245</v>
      </c>
      <c r="B176" t="s">
        <v>16</v>
      </c>
      <c r="C176" t="s">
        <v>235</v>
      </c>
      <c r="D176" t="s">
        <v>246</v>
      </c>
      <c r="E176">
        <v>2025</v>
      </c>
      <c r="F176" t="s">
        <v>19</v>
      </c>
      <c r="G176" t="s">
        <v>247</v>
      </c>
      <c r="H176" s="1">
        <v>200000</v>
      </c>
      <c r="I176" s="19">
        <v>45931</v>
      </c>
      <c r="J176" s="13" t="s">
        <v>238</v>
      </c>
      <c r="K176" s="1" t="str" cm="1">
        <f t="array" ref="K176:M176">_xlfn.TEXTSPLIT(J176,CHAR(10))</f>
        <v>Alec Cervenka</v>
      </c>
      <c r="L176" s="1" t="str">
        <v>(425) 902-3275</v>
      </c>
      <c r="M176" s="1" t="str">
        <v>alec.cervenka@paccar.com</v>
      </c>
    </row>
    <row r="177" spans="1:13" ht="47.25" x14ac:dyDescent="0.25">
      <c r="A177" t="s">
        <v>15</v>
      </c>
      <c r="B177" t="s">
        <v>16</v>
      </c>
      <c r="C177" t="s">
        <v>235</v>
      </c>
      <c r="D177" t="s">
        <v>248</v>
      </c>
      <c r="E177">
        <v>2024</v>
      </c>
      <c r="F177" t="s">
        <v>19</v>
      </c>
      <c r="G177" t="s">
        <v>249</v>
      </c>
      <c r="H177" s="1">
        <v>200000</v>
      </c>
      <c r="I177" s="19">
        <v>46014</v>
      </c>
      <c r="J177" s="13" t="s">
        <v>238</v>
      </c>
      <c r="K177" s="1" t="str" cm="1">
        <f t="array" ref="K177:M177">_xlfn.TEXTSPLIT(J177,CHAR(10))</f>
        <v>Alec Cervenka</v>
      </c>
      <c r="L177" s="1" t="str">
        <v>(425) 902-3275</v>
      </c>
      <c r="M177" s="1" t="str">
        <v>alec.cervenka@paccar.com</v>
      </c>
    </row>
    <row r="178" spans="1:13" ht="47.25" x14ac:dyDescent="0.25">
      <c r="A178" t="s">
        <v>15</v>
      </c>
      <c r="B178" t="s">
        <v>16</v>
      </c>
      <c r="C178" t="s">
        <v>235</v>
      </c>
      <c r="D178" t="s">
        <v>248</v>
      </c>
      <c r="E178">
        <v>2025</v>
      </c>
      <c r="F178" t="s">
        <v>19</v>
      </c>
      <c r="G178" t="s">
        <v>249</v>
      </c>
      <c r="H178" s="1">
        <v>200000</v>
      </c>
      <c r="I178" s="19">
        <v>46014</v>
      </c>
      <c r="J178" s="13" t="s">
        <v>238</v>
      </c>
      <c r="K178" s="1" t="str" cm="1">
        <f t="array" ref="K178:M178">_xlfn.TEXTSPLIT(J178,CHAR(10))</f>
        <v>Alec Cervenka</v>
      </c>
      <c r="L178" s="1" t="str">
        <v>(425) 902-3275</v>
      </c>
      <c r="M178" s="1" t="str">
        <v>alec.cervenka@paccar.com</v>
      </c>
    </row>
    <row r="179" spans="1:13" ht="47.25" x14ac:dyDescent="0.25">
      <c r="A179" t="s">
        <v>15</v>
      </c>
      <c r="B179" t="s">
        <v>16</v>
      </c>
      <c r="C179" t="s">
        <v>235</v>
      </c>
      <c r="D179" t="s">
        <v>250</v>
      </c>
      <c r="E179">
        <v>2026</v>
      </c>
      <c r="F179" t="s">
        <v>19</v>
      </c>
      <c r="G179" t="s">
        <v>251</v>
      </c>
      <c r="H179" s="1">
        <v>200000</v>
      </c>
      <c r="I179" s="19">
        <v>45922</v>
      </c>
      <c r="J179" s="13" t="s">
        <v>238</v>
      </c>
      <c r="K179" s="1" t="str" cm="1">
        <f t="array" ref="K179:M179">_xlfn.TEXTSPLIT(J179,CHAR(10))</f>
        <v>Alec Cervenka</v>
      </c>
      <c r="L179" s="1" t="str">
        <v>(425) 902-3275</v>
      </c>
      <c r="M179" s="1" t="str">
        <v>alec.cervenka@paccar.com</v>
      </c>
    </row>
    <row r="180" spans="1:13" ht="47.25" x14ac:dyDescent="0.25">
      <c r="A180" t="s">
        <v>15</v>
      </c>
      <c r="B180" t="s">
        <v>16</v>
      </c>
      <c r="C180" t="s">
        <v>235</v>
      </c>
      <c r="D180" t="s">
        <v>252</v>
      </c>
      <c r="E180">
        <v>2026</v>
      </c>
      <c r="F180" t="s">
        <v>19</v>
      </c>
      <c r="G180" t="s">
        <v>253</v>
      </c>
      <c r="H180" s="1">
        <v>200000</v>
      </c>
      <c r="I180" s="19">
        <v>45931</v>
      </c>
      <c r="J180" s="13" t="s">
        <v>238</v>
      </c>
      <c r="K180" s="1" t="str" cm="1">
        <f t="array" ref="K180:M180">_xlfn.TEXTSPLIT(J180,CHAR(10))</f>
        <v>Alec Cervenka</v>
      </c>
      <c r="L180" s="1" t="str">
        <v>(425) 902-3275</v>
      </c>
      <c r="M180" s="1" t="str">
        <v>alec.cervenka@paccar.com</v>
      </c>
    </row>
    <row r="181" spans="1:13" ht="47.25" x14ac:dyDescent="0.25">
      <c r="A181" t="s">
        <v>15</v>
      </c>
      <c r="B181" t="s">
        <v>16</v>
      </c>
      <c r="C181" t="s">
        <v>235</v>
      </c>
      <c r="D181" t="s">
        <v>254</v>
      </c>
      <c r="E181">
        <v>2026</v>
      </c>
      <c r="F181" t="s">
        <v>19</v>
      </c>
      <c r="G181" t="s">
        <v>251</v>
      </c>
      <c r="H181" s="1">
        <v>200000</v>
      </c>
      <c r="I181" s="19">
        <v>45922</v>
      </c>
      <c r="J181" s="13" t="s">
        <v>238</v>
      </c>
      <c r="K181" s="1" t="str" cm="1">
        <f t="array" ref="K181:M181">_xlfn.TEXTSPLIT(J181,CHAR(10))</f>
        <v>Alec Cervenka</v>
      </c>
      <c r="L181" s="1" t="str">
        <v>(425) 902-3275</v>
      </c>
      <c r="M181" s="1" t="str">
        <v>alec.cervenka@paccar.com</v>
      </c>
    </row>
    <row r="182" spans="1:13" ht="47.25" x14ac:dyDescent="0.25">
      <c r="A182" t="s">
        <v>15</v>
      </c>
      <c r="B182" t="s">
        <v>16</v>
      </c>
      <c r="C182" t="s">
        <v>235</v>
      </c>
      <c r="D182" t="s">
        <v>255</v>
      </c>
      <c r="E182">
        <v>2027</v>
      </c>
      <c r="F182" t="s">
        <v>19</v>
      </c>
      <c r="G182" t="s">
        <v>251</v>
      </c>
      <c r="H182" s="27">
        <v>200000</v>
      </c>
      <c r="I182" s="19">
        <v>46114</v>
      </c>
      <c r="J182" s="13" t="s">
        <v>238</v>
      </c>
      <c r="K182" s="1" t="str" cm="1">
        <f t="array" ref="K182:M182">_xlfn.TEXTSPLIT(J182,CHAR(10))</f>
        <v>Alec Cervenka</v>
      </c>
      <c r="L182" s="1" t="str">
        <v>(425) 902-3275</v>
      </c>
      <c r="M182" s="1" t="str">
        <v>alec.cervenka@paccar.com</v>
      </c>
    </row>
    <row r="183" spans="1:13" ht="47.25" x14ac:dyDescent="0.25">
      <c r="A183" t="s">
        <v>15</v>
      </c>
      <c r="B183" t="s">
        <v>16</v>
      </c>
      <c r="C183" t="s">
        <v>235</v>
      </c>
      <c r="D183" t="s">
        <v>256</v>
      </c>
      <c r="E183">
        <v>2026</v>
      </c>
      <c r="F183" t="s">
        <v>19</v>
      </c>
      <c r="G183" t="s">
        <v>251</v>
      </c>
      <c r="H183" s="1">
        <v>200000</v>
      </c>
      <c r="I183" s="19">
        <v>45922</v>
      </c>
      <c r="J183" s="13" t="s">
        <v>238</v>
      </c>
      <c r="K183" s="1" t="str" cm="1">
        <f t="array" ref="K183:M183">_xlfn.TEXTSPLIT(J183,CHAR(10))</f>
        <v>Alec Cervenka</v>
      </c>
      <c r="L183" s="1" t="str">
        <v>(425) 902-3275</v>
      </c>
      <c r="M183" s="1" t="str">
        <v>alec.cervenka@paccar.com</v>
      </c>
    </row>
    <row r="184" spans="1:13" ht="47.25" x14ac:dyDescent="0.25">
      <c r="A184" t="s">
        <v>15</v>
      </c>
      <c r="B184" t="s">
        <v>16</v>
      </c>
      <c r="C184" t="s">
        <v>235</v>
      </c>
      <c r="D184" t="s">
        <v>257</v>
      </c>
      <c r="E184">
        <v>2026</v>
      </c>
      <c r="F184" t="s">
        <v>19</v>
      </c>
      <c r="G184" t="s">
        <v>258</v>
      </c>
      <c r="H184" s="1">
        <v>200000</v>
      </c>
      <c r="I184" s="19">
        <v>45922</v>
      </c>
      <c r="J184" s="13" t="s">
        <v>238</v>
      </c>
      <c r="K184" s="1" t="str" cm="1">
        <f t="array" ref="K184:M184">_xlfn.TEXTSPLIT(J184,CHAR(10))</f>
        <v>Alec Cervenka</v>
      </c>
      <c r="L184" s="1" t="str">
        <v>(425) 902-3275</v>
      </c>
      <c r="M184" s="1" t="str">
        <v>alec.cervenka@paccar.com</v>
      </c>
    </row>
    <row r="185" spans="1:13" ht="47.25" x14ac:dyDescent="0.25">
      <c r="A185" t="s">
        <v>15</v>
      </c>
      <c r="B185" t="s">
        <v>16</v>
      </c>
      <c r="C185" t="s">
        <v>235</v>
      </c>
      <c r="D185" t="s">
        <v>257</v>
      </c>
      <c r="E185">
        <v>2027</v>
      </c>
      <c r="F185" t="s">
        <v>19</v>
      </c>
      <c r="G185" t="s">
        <v>258</v>
      </c>
      <c r="H185" s="27">
        <v>200000</v>
      </c>
      <c r="I185" s="19">
        <v>46211</v>
      </c>
      <c r="J185" s="13" t="s">
        <v>238</v>
      </c>
      <c r="K185" s="1"/>
      <c r="M185" s="1"/>
    </row>
    <row r="186" spans="1:13" ht="47.25" x14ac:dyDescent="0.25">
      <c r="A186" t="s">
        <v>15</v>
      </c>
      <c r="B186" t="s">
        <v>16</v>
      </c>
      <c r="C186" t="s">
        <v>235</v>
      </c>
      <c r="D186" t="s">
        <v>259</v>
      </c>
      <c r="E186">
        <v>2026</v>
      </c>
      <c r="F186" t="s">
        <v>19</v>
      </c>
      <c r="G186" t="s">
        <v>258</v>
      </c>
      <c r="H186" s="1">
        <v>200000</v>
      </c>
      <c r="I186" s="19">
        <v>45922</v>
      </c>
      <c r="J186" s="13" t="s">
        <v>238</v>
      </c>
      <c r="K186" s="1" t="str" cm="1">
        <f t="array" ref="K186:M186">_xlfn.TEXTSPLIT(J186,CHAR(10))</f>
        <v>Alec Cervenka</v>
      </c>
      <c r="L186" s="1" t="str">
        <v>(425) 902-3275</v>
      </c>
      <c r="M186" s="1" t="str">
        <v>alec.cervenka@paccar.com</v>
      </c>
    </row>
    <row r="187" spans="1:13" ht="47.25" x14ac:dyDescent="0.25">
      <c r="A187" t="s">
        <v>15</v>
      </c>
      <c r="B187" t="s">
        <v>16</v>
      </c>
      <c r="C187" t="s">
        <v>235</v>
      </c>
      <c r="D187" t="s">
        <v>260</v>
      </c>
      <c r="E187">
        <v>2026</v>
      </c>
      <c r="F187" t="s">
        <v>19</v>
      </c>
      <c r="G187" t="s">
        <v>258</v>
      </c>
      <c r="H187" s="1">
        <v>200000</v>
      </c>
      <c r="I187" s="19">
        <v>45922</v>
      </c>
      <c r="J187" s="13" t="s">
        <v>238</v>
      </c>
      <c r="K187" s="1" t="str" cm="1">
        <f t="array" ref="K187:M187">_xlfn.TEXTSPLIT(J187,CHAR(10))</f>
        <v>Alec Cervenka</v>
      </c>
      <c r="L187" s="1" t="str">
        <v>(425) 902-3275</v>
      </c>
      <c r="M187" s="1" t="str">
        <v>alec.cervenka@paccar.com</v>
      </c>
    </row>
    <row r="188" spans="1:13" ht="47.25" x14ac:dyDescent="0.25">
      <c r="A188" t="s">
        <v>15</v>
      </c>
      <c r="B188" t="s">
        <v>16</v>
      </c>
      <c r="C188" t="s">
        <v>235</v>
      </c>
      <c r="D188" t="s">
        <v>261</v>
      </c>
      <c r="E188">
        <v>2026</v>
      </c>
      <c r="F188" t="s">
        <v>19</v>
      </c>
      <c r="G188" t="s">
        <v>258</v>
      </c>
      <c r="H188" s="1">
        <v>200000</v>
      </c>
      <c r="I188" s="19">
        <v>45922</v>
      </c>
      <c r="J188" s="13" t="s">
        <v>238</v>
      </c>
      <c r="K188" s="1" t="str" cm="1">
        <f t="array" ref="K188:M188">_xlfn.TEXTSPLIT(J188,CHAR(10))</f>
        <v>Alec Cervenka</v>
      </c>
      <c r="L188" s="1" t="str">
        <v>(425) 902-3275</v>
      </c>
      <c r="M188" s="1" t="str">
        <v>alec.cervenka@paccar.com</v>
      </c>
    </row>
    <row r="189" spans="1:13" ht="47.25" x14ac:dyDescent="0.25">
      <c r="A189" t="s">
        <v>262</v>
      </c>
      <c r="B189" t="s">
        <v>16</v>
      </c>
      <c r="C189" t="s">
        <v>235</v>
      </c>
      <c r="D189" t="s">
        <v>261</v>
      </c>
      <c r="E189">
        <v>2027</v>
      </c>
      <c r="F189" t="s">
        <v>19</v>
      </c>
      <c r="G189" t="s">
        <v>263</v>
      </c>
      <c r="H189" s="1">
        <v>200000</v>
      </c>
      <c r="I189" s="19">
        <v>46211</v>
      </c>
      <c r="J189" s="13" t="s">
        <v>238</v>
      </c>
      <c r="K189" s="1"/>
      <c r="M189" s="1"/>
    </row>
    <row r="190" spans="1:13" ht="47.25" x14ac:dyDescent="0.25">
      <c r="A190" t="s">
        <v>245</v>
      </c>
      <c r="B190" t="s">
        <v>16</v>
      </c>
      <c r="C190" t="s">
        <v>264</v>
      </c>
      <c r="D190" t="s">
        <v>265</v>
      </c>
      <c r="E190">
        <v>2025</v>
      </c>
      <c r="F190" t="s">
        <v>19</v>
      </c>
      <c r="G190" t="s">
        <v>266</v>
      </c>
      <c r="H190" s="1">
        <v>200000</v>
      </c>
      <c r="I190" s="19">
        <v>45880</v>
      </c>
      <c r="J190" s="13" t="s">
        <v>267</v>
      </c>
      <c r="K190" s="1" t="str" cm="1">
        <f t="array" ref="K190:M190">_xlfn.TEXTSPLIT(J190,CHAR(10))</f>
        <v>Rose Jansson</v>
      </c>
      <c r="L190" s="1" t="str">
        <v>(336) 338-6751</v>
      </c>
      <c r="M190" s="1" t="str">
        <v>rose.jansson@macktrucks.com</v>
      </c>
    </row>
    <row r="191" spans="1:13" ht="47.25" x14ac:dyDescent="0.25">
      <c r="A191" t="s">
        <v>245</v>
      </c>
      <c r="B191" t="s">
        <v>16</v>
      </c>
      <c r="C191" t="s">
        <v>264</v>
      </c>
      <c r="D191" t="s">
        <v>265</v>
      </c>
      <c r="E191">
        <v>2026</v>
      </c>
      <c r="F191" t="s">
        <v>19</v>
      </c>
      <c r="G191" t="s">
        <v>266</v>
      </c>
      <c r="H191" s="1">
        <v>200000</v>
      </c>
      <c r="I191" s="19">
        <v>45880</v>
      </c>
      <c r="J191" s="13" t="s">
        <v>267</v>
      </c>
      <c r="K191" s="1" t="str" cm="1">
        <f t="array" ref="K191:M191">_xlfn.TEXTSPLIT(J191,CHAR(10))</f>
        <v>Rose Jansson</v>
      </c>
      <c r="L191" s="1" t="str">
        <v>(336) 338-6751</v>
      </c>
      <c r="M191" s="1" t="str">
        <v>rose.jansson@macktrucks.com</v>
      </c>
    </row>
    <row r="192" spans="1:13" ht="47.25" x14ac:dyDescent="0.25">
      <c r="A192" t="s">
        <v>33</v>
      </c>
      <c r="B192" t="s">
        <v>16</v>
      </c>
      <c r="C192" t="s">
        <v>264</v>
      </c>
      <c r="D192" t="s">
        <v>268</v>
      </c>
      <c r="E192">
        <v>2025</v>
      </c>
      <c r="F192" t="s">
        <v>19</v>
      </c>
      <c r="G192" t="s">
        <v>269</v>
      </c>
      <c r="H192" s="1">
        <v>185000</v>
      </c>
      <c r="I192" s="19">
        <v>45847</v>
      </c>
      <c r="J192" s="13" t="s">
        <v>267</v>
      </c>
      <c r="K192" s="1" t="str" cm="1">
        <f t="array" ref="K192:M192">_xlfn.TEXTSPLIT(J192,CHAR(10))</f>
        <v>Rose Jansson</v>
      </c>
      <c r="L192" s="1" t="str">
        <v>(336) 338-6751</v>
      </c>
      <c r="M192" s="1" t="str">
        <v>rose.jansson@macktrucks.com</v>
      </c>
    </row>
    <row r="193" spans="1:13" ht="47.25" x14ac:dyDescent="0.25">
      <c r="A193" t="s">
        <v>33</v>
      </c>
      <c r="B193" t="s">
        <v>16</v>
      </c>
      <c r="C193" t="s">
        <v>264</v>
      </c>
      <c r="D193" t="s">
        <v>270</v>
      </c>
      <c r="E193">
        <v>2025</v>
      </c>
      <c r="F193" t="s">
        <v>19</v>
      </c>
      <c r="G193" t="s">
        <v>271</v>
      </c>
      <c r="H193" s="1">
        <v>150000</v>
      </c>
      <c r="I193" s="19">
        <v>45889</v>
      </c>
      <c r="J193" s="13" t="s">
        <v>267</v>
      </c>
      <c r="K193" s="1" t="str" cm="1">
        <f t="array" ref="K193:M193">_xlfn.TEXTSPLIT(J193,CHAR(10))</f>
        <v>Rose Jansson</v>
      </c>
      <c r="L193" s="1" t="str">
        <v>(336) 338-6751</v>
      </c>
      <c r="M193" s="1" t="str">
        <v>rose.jansson@macktrucks.com</v>
      </c>
    </row>
    <row r="194" spans="1:13" ht="47.25" x14ac:dyDescent="0.25">
      <c r="A194" t="s">
        <v>33</v>
      </c>
      <c r="B194" t="s">
        <v>16</v>
      </c>
      <c r="C194" t="s">
        <v>264</v>
      </c>
      <c r="D194" t="s">
        <v>272</v>
      </c>
      <c r="E194">
        <v>2026</v>
      </c>
      <c r="F194" t="s">
        <v>19</v>
      </c>
      <c r="G194" t="s">
        <v>273</v>
      </c>
      <c r="H194" s="1">
        <v>150000</v>
      </c>
      <c r="I194" s="19">
        <v>45939</v>
      </c>
      <c r="J194" s="13" t="s">
        <v>267</v>
      </c>
      <c r="K194" s="1" t="str" cm="1">
        <f t="array" ref="K194:M194">_xlfn.TEXTSPLIT(J194,CHAR(10))</f>
        <v>Rose Jansson</v>
      </c>
      <c r="L194" s="1" t="str">
        <v>(336) 338-6751</v>
      </c>
      <c r="M194" s="1" t="str">
        <v>rose.jansson@macktrucks.com</v>
      </c>
    </row>
    <row r="195" spans="1:13" ht="47.25" x14ac:dyDescent="0.25">
      <c r="A195" t="s">
        <v>33</v>
      </c>
      <c r="B195" t="s">
        <v>16</v>
      </c>
      <c r="C195" t="s">
        <v>264</v>
      </c>
      <c r="D195" t="s">
        <v>274</v>
      </c>
      <c r="E195">
        <v>2026</v>
      </c>
      <c r="F195" t="s">
        <v>19</v>
      </c>
      <c r="G195" t="s">
        <v>273</v>
      </c>
      <c r="H195" s="1">
        <v>150000</v>
      </c>
      <c r="I195" s="19">
        <v>45939</v>
      </c>
      <c r="J195" s="13" t="s">
        <v>267</v>
      </c>
      <c r="K195" s="1" t="str" cm="1">
        <f t="array" ref="K195:M195">_xlfn.TEXTSPLIT(J195,CHAR(10))</f>
        <v>Rose Jansson</v>
      </c>
      <c r="L195" s="1" t="str">
        <v>(336) 338-6751</v>
      </c>
      <c r="M195" s="1" t="str">
        <v>rose.jansson@macktrucks.com</v>
      </c>
    </row>
    <row r="196" spans="1:13" ht="47.25" x14ac:dyDescent="0.25">
      <c r="A196" t="s">
        <v>33</v>
      </c>
      <c r="B196" t="s">
        <v>16</v>
      </c>
      <c r="C196" t="s">
        <v>264</v>
      </c>
      <c r="D196" t="s">
        <v>275</v>
      </c>
      <c r="E196">
        <v>2026</v>
      </c>
      <c r="F196" t="s">
        <v>19</v>
      </c>
      <c r="G196" t="s">
        <v>276</v>
      </c>
      <c r="H196" s="1">
        <v>185000</v>
      </c>
      <c r="I196" s="19">
        <v>45939</v>
      </c>
      <c r="J196" s="13" t="s">
        <v>267</v>
      </c>
      <c r="K196" s="1" t="str" cm="1">
        <f t="array" ref="K196:M196">_xlfn.TEXTSPLIT(J196,CHAR(10))</f>
        <v>Rose Jansson</v>
      </c>
      <c r="L196" s="1" t="str">
        <v>(336) 338-6751</v>
      </c>
      <c r="M196" s="1" t="str">
        <v>rose.jansson@macktrucks.com</v>
      </c>
    </row>
    <row r="197" spans="1:13" ht="47.25" x14ac:dyDescent="0.25">
      <c r="A197" t="s">
        <v>277</v>
      </c>
      <c r="B197" t="s">
        <v>16</v>
      </c>
      <c r="C197" t="s">
        <v>278</v>
      </c>
      <c r="D197" t="s">
        <v>279</v>
      </c>
      <c r="E197">
        <v>2026</v>
      </c>
      <c r="F197" t="s">
        <v>19</v>
      </c>
      <c r="G197" t="s">
        <v>280</v>
      </c>
      <c r="H197" s="1">
        <v>85000</v>
      </c>
      <c r="I197" s="19">
        <v>45919</v>
      </c>
      <c r="J197" s="13" t="s">
        <v>281</v>
      </c>
      <c r="K197" s="1" t="str" cm="1">
        <f t="array" ref="K197:M197">_xlfn.TEXTSPLIT(J197,CHAR(10))</f>
        <v>Claude Larochelle</v>
      </c>
      <c r="L197" s="1" t="str">
        <v>(819) 477-2012</v>
      </c>
      <c r="M197" s="1" t="str">
        <v>claude.larochelle@microbird.com</v>
      </c>
    </row>
    <row r="198" spans="1:13" ht="47.25" x14ac:dyDescent="0.25">
      <c r="A198" t="s">
        <v>110</v>
      </c>
      <c r="B198" t="s">
        <v>16</v>
      </c>
      <c r="C198" t="s">
        <v>282</v>
      </c>
      <c r="D198" t="s">
        <v>283</v>
      </c>
      <c r="E198">
        <v>2025</v>
      </c>
      <c r="F198" t="s">
        <v>19</v>
      </c>
      <c r="G198" t="s">
        <v>284</v>
      </c>
      <c r="H198" s="1">
        <v>100000</v>
      </c>
      <c r="I198" s="19">
        <v>45902</v>
      </c>
      <c r="J198" s="13" t="s">
        <v>285</v>
      </c>
      <c r="K198" s="1" t="str" cm="1">
        <f t="array" ref="K198:M198">_xlfn.TEXTSPLIT(J198,CHAR(10))</f>
        <v>Robert Teffeteller</v>
      </c>
      <c r="L198" s="1" t="str">
        <v>(650) 541-1663</v>
      </c>
      <c r="M198" s="1" t="str">
        <v>robert.teffeteller@motivps.com</v>
      </c>
    </row>
    <row r="199" spans="1:13" ht="47.25" x14ac:dyDescent="0.25">
      <c r="A199" t="s">
        <v>110</v>
      </c>
      <c r="B199" t="s">
        <v>16</v>
      </c>
      <c r="C199" t="s">
        <v>282</v>
      </c>
      <c r="D199" t="s">
        <v>286</v>
      </c>
      <c r="E199">
        <v>2025</v>
      </c>
      <c r="F199" t="s">
        <v>19</v>
      </c>
      <c r="G199" t="s">
        <v>287</v>
      </c>
      <c r="H199" s="1">
        <v>100000</v>
      </c>
      <c r="I199" s="19">
        <v>45902</v>
      </c>
      <c r="J199" s="13" t="s">
        <v>285</v>
      </c>
      <c r="K199" s="1" t="str" cm="1">
        <f t="array" ref="K199:M199">_xlfn.TEXTSPLIT(J199,CHAR(10))</f>
        <v>Robert Teffeteller</v>
      </c>
      <c r="L199" s="1" t="str">
        <v>(650) 541-1663</v>
      </c>
      <c r="M199" s="1" t="str">
        <v>robert.teffeteller@motivps.com</v>
      </c>
    </row>
    <row r="200" spans="1:13" ht="47.25" x14ac:dyDescent="0.25">
      <c r="A200" t="s">
        <v>110</v>
      </c>
      <c r="B200" t="s">
        <v>16</v>
      </c>
      <c r="C200" t="s">
        <v>282</v>
      </c>
      <c r="D200" t="s">
        <v>288</v>
      </c>
      <c r="E200">
        <v>2025</v>
      </c>
      <c r="F200" t="s">
        <v>19</v>
      </c>
      <c r="G200" t="s">
        <v>289</v>
      </c>
      <c r="H200" s="1">
        <v>100000</v>
      </c>
      <c r="I200" s="19">
        <v>45902</v>
      </c>
      <c r="J200" s="13" t="s">
        <v>285</v>
      </c>
      <c r="K200" s="1" t="str" cm="1">
        <f t="array" ref="K200:M200">_xlfn.TEXTSPLIT(J200,CHAR(10))</f>
        <v>Robert Teffeteller</v>
      </c>
      <c r="L200" s="1" t="str">
        <v>(650) 541-1663</v>
      </c>
      <c r="M200" s="1" t="str">
        <v>robert.teffeteller@motivps.com</v>
      </c>
    </row>
    <row r="201" spans="1:13" ht="47.25" x14ac:dyDescent="0.25">
      <c r="A201" t="s">
        <v>110</v>
      </c>
      <c r="B201" t="s">
        <v>16</v>
      </c>
      <c r="C201" t="s">
        <v>282</v>
      </c>
      <c r="D201" t="s">
        <v>290</v>
      </c>
      <c r="E201">
        <v>2025</v>
      </c>
      <c r="F201" t="s">
        <v>19</v>
      </c>
      <c r="G201" t="s">
        <v>291</v>
      </c>
      <c r="H201" s="1">
        <v>100000</v>
      </c>
      <c r="I201" s="19">
        <v>45902</v>
      </c>
      <c r="J201" s="13" t="s">
        <v>285</v>
      </c>
      <c r="K201" s="1" t="str" cm="1">
        <f t="array" ref="K201:M201">_xlfn.TEXTSPLIT(J201,CHAR(10))</f>
        <v>Robert Teffeteller</v>
      </c>
      <c r="L201" s="1" t="str">
        <v>(650) 541-1663</v>
      </c>
      <c r="M201" s="1" t="str">
        <v>robert.teffeteller@motivps.com</v>
      </c>
    </row>
    <row r="202" spans="1:13" ht="47.25" x14ac:dyDescent="0.25">
      <c r="A202" t="s">
        <v>110</v>
      </c>
      <c r="B202" t="s">
        <v>16</v>
      </c>
      <c r="C202" t="s">
        <v>282</v>
      </c>
      <c r="D202" t="s">
        <v>292</v>
      </c>
      <c r="E202">
        <v>2025</v>
      </c>
      <c r="F202" t="s">
        <v>19</v>
      </c>
      <c r="G202" t="s">
        <v>293</v>
      </c>
      <c r="H202" s="1">
        <v>150000</v>
      </c>
      <c r="I202" s="19">
        <v>45902</v>
      </c>
      <c r="J202" s="13" t="s">
        <v>285</v>
      </c>
      <c r="K202" s="1" t="str" cm="1">
        <f t="array" ref="K202:M202">_xlfn.TEXTSPLIT(J202,CHAR(10))</f>
        <v>Robert Teffeteller</v>
      </c>
      <c r="L202" s="1" t="str">
        <v>(650) 541-1663</v>
      </c>
      <c r="M202" s="1" t="str">
        <v>robert.teffeteller@motivps.com</v>
      </c>
    </row>
    <row r="203" spans="1:13" ht="47.25" x14ac:dyDescent="0.25">
      <c r="A203" t="s">
        <v>110</v>
      </c>
      <c r="B203" t="s">
        <v>16</v>
      </c>
      <c r="C203" t="s">
        <v>282</v>
      </c>
      <c r="D203" t="s">
        <v>294</v>
      </c>
      <c r="E203">
        <v>2025</v>
      </c>
      <c r="F203" t="s">
        <v>19</v>
      </c>
      <c r="G203" t="s">
        <v>295</v>
      </c>
      <c r="H203" s="1">
        <v>150000</v>
      </c>
      <c r="I203" s="19">
        <v>45902</v>
      </c>
      <c r="J203" s="13" t="s">
        <v>285</v>
      </c>
      <c r="K203" s="1" t="str" cm="1">
        <f t="array" ref="K203:M203">_xlfn.TEXTSPLIT(J203,CHAR(10))</f>
        <v>Robert Teffeteller</v>
      </c>
      <c r="L203" s="1" t="str">
        <v>(650) 541-1663</v>
      </c>
      <c r="M203" s="1" t="str">
        <v>robert.teffeteller@motivps.com</v>
      </c>
    </row>
    <row r="204" spans="1:13" ht="47.25" x14ac:dyDescent="0.25">
      <c r="A204" t="s">
        <v>110</v>
      </c>
      <c r="B204" t="s">
        <v>16</v>
      </c>
      <c r="C204" t="s">
        <v>282</v>
      </c>
      <c r="D204" t="s">
        <v>296</v>
      </c>
      <c r="E204">
        <v>2025</v>
      </c>
      <c r="F204" t="s">
        <v>19</v>
      </c>
      <c r="G204" t="s">
        <v>297</v>
      </c>
      <c r="H204" s="1">
        <v>150000</v>
      </c>
      <c r="I204" s="19">
        <v>45902</v>
      </c>
      <c r="J204" s="13" t="s">
        <v>285</v>
      </c>
      <c r="K204" s="1" t="str" cm="1">
        <f t="array" ref="K204:M204">_xlfn.TEXTSPLIT(J204,CHAR(10))</f>
        <v>Robert Teffeteller</v>
      </c>
      <c r="L204" s="1" t="str">
        <v>(650) 541-1663</v>
      </c>
      <c r="M204" s="1" t="str">
        <v>robert.teffeteller@motivps.com</v>
      </c>
    </row>
    <row r="205" spans="1:13" ht="47.25" x14ac:dyDescent="0.25">
      <c r="A205" t="s">
        <v>110</v>
      </c>
      <c r="B205" t="s">
        <v>16</v>
      </c>
      <c r="C205" t="s">
        <v>282</v>
      </c>
      <c r="D205" t="s">
        <v>298</v>
      </c>
      <c r="E205">
        <v>2025</v>
      </c>
      <c r="F205" t="s">
        <v>19</v>
      </c>
      <c r="G205" t="s">
        <v>299</v>
      </c>
      <c r="H205" s="1">
        <v>150000</v>
      </c>
      <c r="I205" s="19">
        <v>45902</v>
      </c>
      <c r="J205" s="13" t="s">
        <v>285</v>
      </c>
      <c r="K205" s="1" t="str" cm="1">
        <f t="array" ref="K205:M205">_xlfn.TEXTSPLIT(J205,CHAR(10))</f>
        <v>Robert Teffeteller</v>
      </c>
      <c r="L205" s="1" t="str">
        <v>(650) 541-1663</v>
      </c>
      <c r="M205" s="1" t="str">
        <v>robert.teffeteller@motivps.com</v>
      </c>
    </row>
    <row r="206" spans="1:13" ht="47.25" x14ac:dyDescent="0.25">
      <c r="A206" t="s">
        <v>110</v>
      </c>
      <c r="B206" t="s">
        <v>16</v>
      </c>
      <c r="C206" t="s">
        <v>282</v>
      </c>
      <c r="D206" t="s">
        <v>300</v>
      </c>
      <c r="E206">
        <v>2025</v>
      </c>
      <c r="F206" t="s">
        <v>19</v>
      </c>
      <c r="G206" t="s">
        <v>295</v>
      </c>
      <c r="H206" s="1">
        <v>150000</v>
      </c>
      <c r="I206" s="19">
        <v>45902</v>
      </c>
      <c r="J206" s="13" t="s">
        <v>285</v>
      </c>
      <c r="K206" s="1" t="str" cm="1">
        <f t="array" ref="K206:M206">_xlfn.TEXTSPLIT(J206,CHAR(10))</f>
        <v>Robert Teffeteller</v>
      </c>
      <c r="L206" s="1" t="str">
        <v>(650) 541-1663</v>
      </c>
      <c r="M206" s="1" t="str">
        <v>robert.teffeteller@motivps.com</v>
      </c>
    </row>
    <row r="207" spans="1:13" ht="47.25" x14ac:dyDescent="0.25">
      <c r="A207" t="s">
        <v>110</v>
      </c>
      <c r="B207" t="s">
        <v>16</v>
      </c>
      <c r="C207" t="s">
        <v>282</v>
      </c>
      <c r="D207" t="s">
        <v>301</v>
      </c>
      <c r="E207">
        <v>2025</v>
      </c>
      <c r="F207" t="s">
        <v>19</v>
      </c>
      <c r="G207" t="s">
        <v>297</v>
      </c>
      <c r="H207" s="1">
        <v>150000</v>
      </c>
      <c r="I207" s="19">
        <v>45902</v>
      </c>
      <c r="J207" s="13" t="s">
        <v>285</v>
      </c>
      <c r="K207" s="1" t="str" cm="1">
        <f t="array" ref="K207:M207">_xlfn.TEXTSPLIT(J207,CHAR(10))</f>
        <v>Robert Teffeteller</v>
      </c>
      <c r="L207" s="1" t="str">
        <v>(650) 541-1663</v>
      </c>
      <c r="M207" s="1" t="str">
        <v>robert.teffeteller@motivps.com</v>
      </c>
    </row>
    <row r="208" spans="1:13" ht="47.25" x14ac:dyDescent="0.25">
      <c r="A208" t="s">
        <v>110</v>
      </c>
      <c r="B208" t="s">
        <v>16</v>
      </c>
      <c r="C208" t="s">
        <v>282</v>
      </c>
      <c r="D208" t="s">
        <v>302</v>
      </c>
      <c r="E208">
        <v>2025</v>
      </c>
      <c r="F208" t="s">
        <v>19</v>
      </c>
      <c r="G208" t="s">
        <v>299</v>
      </c>
      <c r="H208" s="1">
        <v>150000</v>
      </c>
      <c r="I208" s="19">
        <v>45902</v>
      </c>
      <c r="J208" s="13" t="s">
        <v>285</v>
      </c>
      <c r="K208" s="1" t="str" cm="1">
        <f t="array" ref="K208:M208">_xlfn.TEXTSPLIT(J208,CHAR(10))</f>
        <v>Robert Teffeteller</v>
      </c>
      <c r="L208" s="1" t="str">
        <v>(650) 541-1663</v>
      </c>
      <c r="M208" s="1" t="str">
        <v>robert.teffeteller@motivps.com</v>
      </c>
    </row>
    <row r="209" spans="1:13" ht="47.25" x14ac:dyDescent="0.25">
      <c r="A209" t="s">
        <v>41</v>
      </c>
      <c r="B209" t="s">
        <v>16</v>
      </c>
      <c r="C209" t="s">
        <v>282</v>
      </c>
      <c r="D209" t="s">
        <v>303</v>
      </c>
      <c r="E209">
        <v>2025</v>
      </c>
      <c r="F209" t="s">
        <v>19</v>
      </c>
      <c r="G209" t="s">
        <v>280</v>
      </c>
      <c r="H209" s="1">
        <v>85000</v>
      </c>
      <c r="I209" s="19">
        <v>45902</v>
      </c>
      <c r="J209" s="13" t="s">
        <v>285</v>
      </c>
      <c r="K209" s="1" t="str" cm="1">
        <f t="array" ref="K209:M209">_xlfn.TEXTSPLIT(J209,CHAR(10))</f>
        <v>Robert Teffeteller</v>
      </c>
      <c r="L209" s="1" t="str">
        <v>(650) 541-1663</v>
      </c>
      <c r="M209" s="1" t="str">
        <v>robert.teffeteller@motivps.com</v>
      </c>
    </row>
    <row r="210" spans="1:13" ht="47.25" x14ac:dyDescent="0.25">
      <c r="A210" t="s">
        <v>41</v>
      </c>
      <c r="B210" t="s">
        <v>16</v>
      </c>
      <c r="C210" t="s">
        <v>282</v>
      </c>
      <c r="D210" t="s">
        <v>304</v>
      </c>
      <c r="E210">
        <v>2025</v>
      </c>
      <c r="F210" t="s">
        <v>19</v>
      </c>
      <c r="G210" t="s">
        <v>305</v>
      </c>
      <c r="H210" s="1">
        <v>85000</v>
      </c>
      <c r="I210" s="19">
        <v>45902</v>
      </c>
      <c r="J210" s="13" t="s">
        <v>285</v>
      </c>
      <c r="K210" s="1" t="str" cm="1">
        <f t="array" ref="K210:M210">_xlfn.TEXTSPLIT(J210,CHAR(10))</f>
        <v>Robert Teffeteller</v>
      </c>
      <c r="L210" s="1" t="str">
        <v>(650) 541-1663</v>
      </c>
      <c r="M210" s="1" t="str">
        <v>robert.teffeteller@motivps.com</v>
      </c>
    </row>
    <row r="211" spans="1:13" ht="47.25" x14ac:dyDescent="0.25">
      <c r="A211" t="s">
        <v>41</v>
      </c>
      <c r="B211" t="s">
        <v>16</v>
      </c>
      <c r="C211" t="s">
        <v>282</v>
      </c>
      <c r="D211" t="s">
        <v>306</v>
      </c>
      <c r="E211">
        <v>2025</v>
      </c>
      <c r="F211" t="s">
        <v>19</v>
      </c>
      <c r="G211" t="s">
        <v>307</v>
      </c>
      <c r="H211" s="1">
        <v>85000</v>
      </c>
      <c r="I211" s="19">
        <v>45902</v>
      </c>
      <c r="J211" s="13" t="s">
        <v>285</v>
      </c>
      <c r="K211" s="1" t="str" cm="1">
        <f t="array" ref="K211:M211">_xlfn.TEXTSPLIT(J211,CHAR(10))</f>
        <v>Robert Teffeteller</v>
      </c>
      <c r="L211" s="1" t="str">
        <v>(650) 541-1663</v>
      </c>
      <c r="M211" s="1" t="str">
        <v>robert.teffeteller@motivps.com</v>
      </c>
    </row>
    <row r="212" spans="1:13" ht="47.25" x14ac:dyDescent="0.25">
      <c r="A212" t="s">
        <v>41</v>
      </c>
      <c r="B212" t="s">
        <v>16</v>
      </c>
      <c r="C212" t="s">
        <v>282</v>
      </c>
      <c r="D212" t="s">
        <v>308</v>
      </c>
      <c r="E212">
        <v>2025</v>
      </c>
      <c r="F212" t="s">
        <v>19</v>
      </c>
      <c r="G212" t="s">
        <v>309</v>
      </c>
      <c r="H212" s="1">
        <v>85000</v>
      </c>
      <c r="I212" s="19">
        <v>45902</v>
      </c>
      <c r="J212" s="13" t="s">
        <v>285</v>
      </c>
      <c r="K212" s="1" t="str" cm="1">
        <f t="array" ref="K212:M212">_xlfn.TEXTSPLIT(J212,CHAR(10))</f>
        <v>Robert Teffeteller</v>
      </c>
      <c r="L212" s="1" t="str">
        <v>(650) 541-1663</v>
      </c>
      <c r="M212" s="1" t="str">
        <v>robert.teffeteller@motivps.com</v>
      </c>
    </row>
    <row r="213" spans="1:13" ht="47.25" x14ac:dyDescent="0.25">
      <c r="A213" t="s">
        <v>310</v>
      </c>
      <c r="B213" t="s">
        <v>16</v>
      </c>
      <c r="C213" t="s">
        <v>282</v>
      </c>
      <c r="D213" t="s">
        <v>311</v>
      </c>
      <c r="E213">
        <v>2025</v>
      </c>
      <c r="F213" t="s">
        <v>19</v>
      </c>
      <c r="G213" t="s">
        <v>312</v>
      </c>
      <c r="H213" s="1">
        <v>85000</v>
      </c>
      <c r="I213" s="19">
        <v>45902</v>
      </c>
      <c r="J213" s="13" t="s">
        <v>285</v>
      </c>
      <c r="K213" s="1" t="str" cm="1">
        <f t="array" ref="K213:M213">_xlfn.TEXTSPLIT(J213,CHAR(10))</f>
        <v>Robert Teffeteller</v>
      </c>
      <c r="L213" s="1" t="str">
        <v>(650) 541-1663</v>
      </c>
      <c r="M213" s="1" t="str">
        <v>robert.teffeteller@motivps.com</v>
      </c>
    </row>
    <row r="214" spans="1:13" ht="47.25" x14ac:dyDescent="0.25">
      <c r="A214" t="s">
        <v>310</v>
      </c>
      <c r="B214" t="s">
        <v>16</v>
      </c>
      <c r="C214" t="s">
        <v>282</v>
      </c>
      <c r="D214" t="s">
        <v>313</v>
      </c>
      <c r="E214">
        <v>2025</v>
      </c>
      <c r="F214" t="s">
        <v>19</v>
      </c>
      <c r="G214" t="s">
        <v>312</v>
      </c>
      <c r="H214" s="1">
        <v>85000</v>
      </c>
      <c r="I214" s="19">
        <v>45902</v>
      </c>
      <c r="J214" s="13" t="s">
        <v>285</v>
      </c>
      <c r="K214" s="1" t="str" cm="1">
        <f t="array" ref="K214:M214">_xlfn.TEXTSPLIT(J214,CHAR(10))</f>
        <v>Robert Teffeteller</v>
      </c>
      <c r="L214" s="1" t="str">
        <v>(650) 541-1663</v>
      </c>
      <c r="M214" s="1" t="str">
        <v>robert.teffeteller@motivps.com</v>
      </c>
    </row>
    <row r="215" spans="1:13" ht="47.25" x14ac:dyDescent="0.25">
      <c r="A215" t="s">
        <v>277</v>
      </c>
      <c r="B215" t="s">
        <v>16</v>
      </c>
      <c r="C215" t="s">
        <v>282</v>
      </c>
      <c r="D215" t="s">
        <v>314</v>
      </c>
      <c r="E215">
        <v>2025</v>
      </c>
      <c r="F215" t="s">
        <v>19</v>
      </c>
      <c r="G215" t="s">
        <v>315</v>
      </c>
      <c r="H215" s="1">
        <v>85000</v>
      </c>
      <c r="I215" s="19">
        <v>45902</v>
      </c>
      <c r="J215" s="13" t="s">
        <v>285</v>
      </c>
      <c r="K215" s="1" t="str" cm="1">
        <f t="array" ref="K215:M215">_xlfn.TEXTSPLIT(J215,CHAR(10))</f>
        <v>Robert Teffeteller</v>
      </c>
      <c r="L215" s="1" t="str">
        <v>(650) 541-1663</v>
      </c>
      <c r="M215" s="1" t="str">
        <v>robert.teffeteller@motivps.com</v>
      </c>
    </row>
    <row r="216" spans="1:13" ht="47.25" x14ac:dyDescent="0.25">
      <c r="A216" t="s">
        <v>277</v>
      </c>
      <c r="B216" t="s">
        <v>16</v>
      </c>
      <c r="C216" t="s">
        <v>282</v>
      </c>
      <c r="D216" t="s">
        <v>316</v>
      </c>
      <c r="E216">
        <v>2025</v>
      </c>
      <c r="F216" t="s">
        <v>19</v>
      </c>
      <c r="G216" t="s">
        <v>317</v>
      </c>
      <c r="H216" s="1">
        <v>85000</v>
      </c>
      <c r="I216" s="19">
        <v>45902</v>
      </c>
      <c r="J216" s="13" t="s">
        <v>285</v>
      </c>
      <c r="K216" s="1" t="str" cm="1">
        <f t="array" ref="K216:M216">_xlfn.TEXTSPLIT(J216,CHAR(10))</f>
        <v>Robert Teffeteller</v>
      </c>
      <c r="L216" s="1" t="str">
        <v>(650) 541-1663</v>
      </c>
      <c r="M216" s="1" t="str">
        <v>robert.teffeteller@motivps.com</v>
      </c>
    </row>
    <row r="217" spans="1:13" ht="47.25" x14ac:dyDescent="0.25">
      <c r="A217" t="s">
        <v>22</v>
      </c>
      <c r="B217" t="s">
        <v>16</v>
      </c>
      <c r="C217" t="s">
        <v>318</v>
      </c>
      <c r="D217" t="s">
        <v>319</v>
      </c>
      <c r="E217">
        <v>2024</v>
      </c>
      <c r="F217" t="s">
        <v>19</v>
      </c>
      <c r="G217" t="s">
        <v>320</v>
      </c>
      <c r="H217" s="1">
        <v>50000</v>
      </c>
      <c r="I217" s="19">
        <v>45880</v>
      </c>
      <c r="J217" s="13" t="s">
        <v>321</v>
      </c>
      <c r="K217" s="1" t="str" cm="1">
        <f t="array" ref="K217:M217">_xlfn.TEXTSPLIT(J217,CHAR(10))</f>
        <v>Jim Connelly</v>
      </c>
      <c r="L217" s="1" t="str">
        <v>(313) 319-4458</v>
      </c>
      <c r="M217" s="1" t="str">
        <v>jconnelly@bollingermotors.com</v>
      </c>
    </row>
    <row r="218" spans="1:13" ht="47.25" x14ac:dyDescent="0.25">
      <c r="A218" t="s">
        <v>33</v>
      </c>
      <c r="B218" t="s">
        <v>16</v>
      </c>
      <c r="C218" t="s">
        <v>322</v>
      </c>
      <c r="D218" t="s">
        <v>323</v>
      </c>
      <c r="E218">
        <v>2026</v>
      </c>
      <c r="F218" t="s">
        <v>19</v>
      </c>
      <c r="G218" t="s">
        <v>324</v>
      </c>
      <c r="H218" s="1">
        <v>185000</v>
      </c>
      <c r="I218" s="19">
        <v>45834</v>
      </c>
      <c r="J218" s="13" t="s">
        <v>325</v>
      </c>
      <c r="K218" s="1" t="str" cm="1">
        <f t="array" ref="K218:M218">_xlfn.TEXTSPLIT(J218,CHAR(10))</f>
        <v>Kyle Crawford</v>
      </c>
      <c r="L218" s="1" t="str">
        <v>(662) 352-6043</v>
      </c>
      <c r="M218" s="1" t="str">
        <v>kyle.crawford@paccar.com</v>
      </c>
    </row>
    <row r="219" spans="1:13" ht="47.25" x14ac:dyDescent="0.25">
      <c r="A219" t="s">
        <v>33</v>
      </c>
      <c r="B219" t="s">
        <v>16</v>
      </c>
      <c r="C219" t="s">
        <v>322</v>
      </c>
      <c r="D219" t="s">
        <v>326</v>
      </c>
      <c r="E219">
        <v>2026</v>
      </c>
      <c r="F219" t="s">
        <v>19</v>
      </c>
      <c r="G219" t="s">
        <v>327</v>
      </c>
      <c r="H219" s="1">
        <v>150000</v>
      </c>
      <c r="I219" s="19">
        <v>45834</v>
      </c>
      <c r="J219" s="13" t="s">
        <v>325</v>
      </c>
      <c r="K219" s="1" t="str" cm="1">
        <f t="array" ref="K219:M219">_xlfn.TEXTSPLIT(J219,CHAR(10))</f>
        <v>Kyle Crawford</v>
      </c>
      <c r="L219" s="1" t="str">
        <v>(662) 352-6043</v>
      </c>
      <c r="M219" s="1" t="str">
        <v>kyle.crawford@paccar.com</v>
      </c>
    </row>
    <row r="220" spans="1:13" ht="47.25" x14ac:dyDescent="0.25">
      <c r="A220" t="s">
        <v>33</v>
      </c>
      <c r="B220" t="s">
        <v>16</v>
      </c>
      <c r="C220" t="s">
        <v>322</v>
      </c>
      <c r="D220" t="s">
        <v>328</v>
      </c>
      <c r="E220">
        <v>2026</v>
      </c>
      <c r="F220" t="s">
        <v>19</v>
      </c>
      <c r="G220" t="s">
        <v>324</v>
      </c>
      <c r="H220" s="1">
        <v>185000</v>
      </c>
      <c r="I220" s="19">
        <v>45834</v>
      </c>
      <c r="J220" s="13" t="s">
        <v>325</v>
      </c>
      <c r="K220" s="1" t="str" cm="1">
        <f t="array" ref="K220:M220">_xlfn.TEXTSPLIT(J220,CHAR(10))</f>
        <v>Kyle Crawford</v>
      </c>
      <c r="L220" s="1" t="str">
        <v>(662) 352-6043</v>
      </c>
      <c r="M220" s="1" t="str">
        <v>kyle.crawford@paccar.com</v>
      </c>
    </row>
    <row r="221" spans="1:13" ht="47.25" x14ac:dyDescent="0.25">
      <c r="A221" t="s">
        <v>33</v>
      </c>
      <c r="B221" t="s">
        <v>16</v>
      </c>
      <c r="C221" t="s">
        <v>322</v>
      </c>
      <c r="D221" t="s">
        <v>329</v>
      </c>
      <c r="E221">
        <v>2026</v>
      </c>
      <c r="F221" t="s">
        <v>19</v>
      </c>
      <c r="G221" t="s">
        <v>327</v>
      </c>
      <c r="H221" s="1">
        <v>150000</v>
      </c>
      <c r="I221" s="19">
        <v>45834</v>
      </c>
      <c r="J221" s="13" t="s">
        <v>325</v>
      </c>
      <c r="K221" s="1" t="str" cm="1">
        <f t="array" ref="K221:M221">_xlfn.TEXTSPLIT(J221,CHAR(10))</f>
        <v>Kyle Crawford</v>
      </c>
      <c r="L221" s="1" t="str">
        <v>(662) 352-6043</v>
      </c>
      <c r="M221" s="1" t="str">
        <v>kyle.crawford@paccar.com</v>
      </c>
    </row>
    <row r="222" spans="1:13" ht="47.25" x14ac:dyDescent="0.25">
      <c r="A222" t="s">
        <v>33</v>
      </c>
      <c r="B222" t="s">
        <v>16</v>
      </c>
      <c r="C222" t="s">
        <v>322</v>
      </c>
      <c r="D222" t="s">
        <v>330</v>
      </c>
      <c r="E222">
        <v>2026</v>
      </c>
      <c r="F222" t="s">
        <v>19</v>
      </c>
      <c r="G222" t="s">
        <v>324</v>
      </c>
      <c r="H222" s="1">
        <v>185000</v>
      </c>
      <c r="I222" s="19">
        <v>45834</v>
      </c>
      <c r="J222" s="13" t="s">
        <v>325</v>
      </c>
      <c r="K222" s="1" t="str" cm="1">
        <f t="array" ref="K222:M222">_xlfn.TEXTSPLIT(J222,CHAR(10))</f>
        <v>Kyle Crawford</v>
      </c>
      <c r="L222" s="1" t="str">
        <v>(662) 352-6043</v>
      </c>
      <c r="M222" s="1" t="str">
        <v>kyle.crawford@paccar.com</v>
      </c>
    </row>
    <row r="223" spans="1:13" ht="47.25" x14ac:dyDescent="0.25">
      <c r="A223" t="s">
        <v>33</v>
      </c>
      <c r="B223" t="s">
        <v>16</v>
      </c>
      <c r="C223" t="s">
        <v>322</v>
      </c>
      <c r="D223" t="s">
        <v>331</v>
      </c>
      <c r="E223">
        <v>2026</v>
      </c>
      <c r="F223" t="s">
        <v>19</v>
      </c>
      <c r="G223" t="s">
        <v>327</v>
      </c>
      <c r="H223" s="1">
        <v>150000</v>
      </c>
      <c r="I223" s="19">
        <v>45834</v>
      </c>
      <c r="J223" s="13" t="s">
        <v>325</v>
      </c>
      <c r="K223" s="1" t="str" cm="1">
        <f t="array" ref="K223:M223">_xlfn.TEXTSPLIT(J223,CHAR(10))</f>
        <v>Kyle Crawford</v>
      </c>
      <c r="L223" s="1" t="str">
        <v>(662) 352-6043</v>
      </c>
      <c r="M223" s="1" t="str">
        <v>kyle.crawford@paccar.com</v>
      </c>
    </row>
    <row r="224" spans="1:13" ht="47.25" x14ac:dyDescent="0.25">
      <c r="A224" t="s">
        <v>15</v>
      </c>
      <c r="B224" t="s">
        <v>16</v>
      </c>
      <c r="C224" t="s">
        <v>322</v>
      </c>
      <c r="D224" t="s">
        <v>332</v>
      </c>
      <c r="E224">
        <v>2026</v>
      </c>
      <c r="F224" t="s">
        <v>19</v>
      </c>
      <c r="G224" t="s">
        <v>333</v>
      </c>
      <c r="H224" s="1">
        <v>200000</v>
      </c>
      <c r="I224" s="19">
        <v>45835</v>
      </c>
      <c r="J224" s="13" t="s">
        <v>325</v>
      </c>
      <c r="K224" s="1" t="str" cm="1">
        <f t="array" ref="K224:M224">_xlfn.TEXTSPLIT(J224,CHAR(10))</f>
        <v>Kyle Crawford</v>
      </c>
      <c r="L224" s="1" t="str">
        <v>(662) 352-6043</v>
      </c>
      <c r="M224" s="1" t="str">
        <v>kyle.crawford@paccar.com</v>
      </c>
    </row>
    <row r="225" spans="1:13" ht="47.25" x14ac:dyDescent="0.25">
      <c r="A225" t="s">
        <v>15</v>
      </c>
      <c r="B225" t="s">
        <v>16</v>
      </c>
      <c r="C225" t="s">
        <v>322</v>
      </c>
      <c r="D225" t="s">
        <v>334</v>
      </c>
      <c r="E225">
        <v>2026</v>
      </c>
      <c r="F225" t="s">
        <v>19</v>
      </c>
      <c r="G225" t="s">
        <v>335</v>
      </c>
      <c r="H225" s="1">
        <v>200000</v>
      </c>
      <c r="I225" s="19">
        <v>45835</v>
      </c>
      <c r="J225" s="13" t="s">
        <v>325</v>
      </c>
      <c r="K225" s="1" t="str" cm="1">
        <f t="array" ref="K225:M225">_xlfn.TEXTSPLIT(J225,CHAR(10))</f>
        <v>Kyle Crawford</v>
      </c>
      <c r="L225" s="1" t="str">
        <v>(662) 352-6043</v>
      </c>
      <c r="M225" s="1" t="str">
        <v>kyle.crawford@paccar.com</v>
      </c>
    </row>
    <row r="226" spans="1:13" ht="47.25" x14ac:dyDescent="0.25">
      <c r="A226" t="s">
        <v>15</v>
      </c>
      <c r="B226" t="s">
        <v>16</v>
      </c>
      <c r="C226" t="s">
        <v>322</v>
      </c>
      <c r="D226" t="s">
        <v>336</v>
      </c>
      <c r="E226">
        <v>2026</v>
      </c>
      <c r="F226" t="s">
        <v>19</v>
      </c>
      <c r="G226" t="s">
        <v>337</v>
      </c>
      <c r="H226" s="1">
        <v>200000</v>
      </c>
      <c r="I226" s="19">
        <v>45880</v>
      </c>
      <c r="J226" s="13" t="s">
        <v>325</v>
      </c>
      <c r="K226" s="1" t="str" cm="1">
        <f t="array" ref="K226:M226">_xlfn.TEXTSPLIT(J226,CHAR(10))</f>
        <v>Kyle Crawford</v>
      </c>
      <c r="L226" s="1" t="str">
        <v>(662) 352-6043</v>
      </c>
      <c r="M226" s="1" t="str">
        <v>kyle.crawford@paccar.com</v>
      </c>
    </row>
    <row r="227" spans="1:13" ht="47.25" x14ac:dyDescent="0.25">
      <c r="A227" t="s">
        <v>15</v>
      </c>
      <c r="B227" t="s">
        <v>16</v>
      </c>
      <c r="C227" t="s">
        <v>322</v>
      </c>
      <c r="D227" t="s">
        <v>338</v>
      </c>
      <c r="E227">
        <v>2026</v>
      </c>
      <c r="F227" t="s">
        <v>19</v>
      </c>
      <c r="G227" t="s">
        <v>337</v>
      </c>
      <c r="H227" s="1">
        <v>200000</v>
      </c>
      <c r="I227" s="19">
        <v>45880</v>
      </c>
      <c r="J227" s="13" t="s">
        <v>325</v>
      </c>
      <c r="K227" s="1" t="str" cm="1">
        <f t="array" ref="K227:M227">_xlfn.TEXTSPLIT(J227,CHAR(10))</f>
        <v>Kyle Crawford</v>
      </c>
      <c r="L227" s="1" t="str">
        <v>(662) 352-6043</v>
      </c>
      <c r="M227" s="1" t="str">
        <v>kyle.crawford@paccar.com</v>
      </c>
    </row>
    <row r="228" spans="1:13" ht="47.25" x14ac:dyDescent="0.25">
      <c r="A228" t="s">
        <v>15</v>
      </c>
      <c r="B228" t="s">
        <v>16</v>
      </c>
      <c r="C228" t="s">
        <v>322</v>
      </c>
      <c r="D228" t="s">
        <v>339</v>
      </c>
      <c r="E228">
        <v>2026</v>
      </c>
      <c r="F228" t="s">
        <v>19</v>
      </c>
      <c r="G228" t="s">
        <v>337</v>
      </c>
      <c r="H228" s="1">
        <v>200000</v>
      </c>
      <c r="I228" s="19">
        <v>45880</v>
      </c>
      <c r="J228" s="13" t="s">
        <v>325</v>
      </c>
      <c r="K228" s="1" t="str" cm="1">
        <f t="array" ref="K228:M228">_xlfn.TEXTSPLIT(J228,CHAR(10))</f>
        <v>Kyle Crawford</v>
      </c>
      <c r="L228" s="1" t="str">
        <v>(662) 352-6043</v>
      </c>
      <c r="M228" s="1" t="str">
        <v>kyle.crawford@paccar.com</v>
      </c>
    </row>
    <row r="229" spans="1:13" ht="47.25" x14ac:dyDescent="0.25">
      <c r="A229" t="s">
        <v>33</v>
      </c>
      <c r="B229" t="s">
        <v>16</v>
      </c>
      <c r="C229" t="s">
        <v>322</v>
      </c>
      <c r="D229" t="s">
        <v>340</v>
      </c>
      <c r="E229">
        <v>2026</v>
      </c>
      <c r="F229" t="s">
        <v>19</v>
      </c>
      <c r="G229" t="s">
        <v>341</v>
      </c>
      <c r="H229" s="1">
        <v>200000</v>
      </c>
      <c r="I229" s="19">
        <v>45880</v>
      </c>
      <c r="J229" s="13" t="s">
        <v>325</v>
      </c>
      <c r="K229" s="1" t="str" cm="1">
        <f t="array" ref="K229:M229">_xlfn.TEXTSPLIT(J229,CHAR(10))</f>
        <v>Kyle Crawford</v>
      </c>
      <c r="L229" s="1" t="str">
        <v>(662) 352-6043</v>
      </c>
      <c r="M229" s="1" t="str">
        <v>kyle.crawford@paccar.com</v>
      </c>
    </row>
    <row r="230" spans="1:13" ht="47.25" x14ac:dyDescent="0.25">
      <c r="A230" t="s">
        <v>33</v>
      </c>
      <c r="B230" t="s">
        <v>16</v>
      </c>
      <c r="C230" t="s">
        <v>322</v>
      </c>
      <c r="D230" t="s">
        <v>342</v>
      </c>
      <c r="E230">
        <v>2026</v>
      </c>
      <c r="F230" t="s">
        <v>19</v>
      </c>
      <c r="G230" t="s">
        <v>341</v>
      </c>
      <c r="H230" s="1">
        <v>200000</v>
      </c>
      <c r="I230" s="19">
        <v>45880</v>
      </c>
      <c r="J230" s="13" t="s">
        <v>325</v>
      </c>
      <c r="K230" s="1" t="str" cm="1">
        <f t="array" ref="K230:M230">_xlfn.TEXTSPLIT(J230,CHAR(10))</f>
        <v>Kyle Crawford</v>
      </c>
      <c r="L230" s="1" t="str">
        <v>(662) 352-6043</v>
      </c>
      <c r="M230" s="1" t="str">
        <v>kyle.crawford@paccar.com</v>
      </c>
    </row>
    <row r="231" spans="1:13" ht="47.25" x14ac:dyDescent="0.25">
      <c r="A231" t="s">
        <v>33</v>
      </c>
      <c r="B231" t="s">
        <v>16</v>
      </c>
      <c r="C231" t="s">
        <v>322</v>
      </c>
      <c r="D231" t="s">
        <v>343</v>
      </c>
      <c r="E231">
        <v>2026</v>
      </c>
      <c r="F231" t="s">
        <v>19</v>
      </c>
      <c r="G231" t="s">
        <v>341</v>
      </c>
      <c r="H231" s="1">
        <v>200000</v>
      </c>
      <c r="I231" s="19">
        <v>45880</v>
      </c>
      <c r="J231" s="13" t="s">
        <v>325</v>
      </c>
      <c r="K231" s="1" t="str" cm="1">
        <f t="array" ref="K231:M231">_xlfn.TEXTSPLIT(J231,CHAR(10))</f>
        <v>Kyle Crawford</v>
      </c>
      <c r="L231" s="1" t="str">
        <v>(662) 352-6043</v>
      </c>
      <c r="M231" s="1" t="str">
        <v>kyle.crawford@paccar.com</v>
      </c>
    </row>
    <row r="232" spans="1:13" ht="47.25" x14ac:dyDescent="0.25">
      <c r="A232" t="s">
        <v>33</v>
      </c>
      <c r="B232" t="s">
        <v>16</v>
      </c>
      <c r="C232" t="s">
        <v>322</v>
      </c>
      <c r="D232" t="s">
        <v>344</v>
      </c>
      <c r="E232">
        <v>2026</v>
      </c>
      <c r="F232" t="s">
        <v>19</v>
      </c>
      <c r="G232" t="s">
        <v>341</v>
      </c>
      <c r="H232" s="1">
        <v>200000</v>
      </c>
      <c r="I232" s="19">
        <v>45880</v>
      </c>
      <c r="J232" s="13" t="s">
        <v>325</v>
      </c>
      <c r="K232" s="1" t="str" cm="1">
        <f t="array" ref="K232:M232">_xlfn.TEXTSPLIT(J232,CHAR(10))</f>
        <v>Kyle Crawford</v>
      </c>
      <c r="L232" s="1" t="str">
        <v>(662) 352-6043</v>
      </c>
      <c r="M232" s="1" t="str">
        <v>kyle.crawford@paccar.com</v>
      </c>
    </row>
    <row r="233" spans="1:13" ht="47.25" x14ac:dyDescent="0.25">
      <c r="A233" t="s">
        <v>36</v>
      </c>
      <c r="B233" t="s">
        <v>16</v>
      </c>
      <c r="C233" t="s">
        <v>345</v>
      </c>
      <c r="D233" t="s">
        <v>346</v>
      </c>
      <c r="E233">
        <v>2025</v>
      </c>
      <c r="F233" t="s">
        <v>19</v>
      </c>
      <c r="G233" t="s">
        <v>347</v>
      </c>
      <c r="H233" s="1">
        <v>185000</v>
      </c>
      <c r="I233" s="19">
        <v>45964</v>
      </c>
      <c r="J233" s="13" t="s">
        <v>348</v>
      </c>
      <c r="K233" s="1" t="str" cm="1">
        <f t="array" ref="K233:M233">_xlfn.TEXTSPLIT(J233,CHAR(10))</f>
        <v>Cees Van Der Put</v>
      </c>
      <c r="L233" s="1" t="str">
        <v>Export Sales Manager</v>
      </c>
      <c r="M233" s="1" t="str">
        <v>(262) 725-4210</v>
      </c>
    </row>
    <row r="234" spans="1:13" ht="47.25" x14ac:dyDescent="0.25">
      <c r="A234" t="s">
        <v>33</v>
      </c>
      <c r="B234" t="s">
        <v>16</v>
      </c>
      <c r="C234" t="s">
        <v>349</v>
      </c>
      <c r="D234" t="s">
        <v>350</v>
      </c>
      <c r="E234">
        <v>2024</v>
      </c>
      <c r="F234" t="s">
        <v>19</v>
      </c>
      <c r="G234" t="s">
        <v>351</v>
      </c>
      <c r="H234" s="1">
        <v>85000</v>
      </c>
      <c r="I234" s="19">
        <v>45931</v>
      </c>
      <c r="J234" s="13" t="s">
        <v>352</v>
      </c>
      <c r="K234" s="1" t="str" cm="1">
        <f t="array" ref="K234:M234">_xlfn.TEXTSPLIT(J234,CHAR(10))</f>
        <v>Bang Yong Lo</v>
      </c>
      <c r="L234" s="1" t="str">
        <v>(626) 500-7182</v>
      </c>
      <c r="M234" s="1" t="str">
        <v>bang.lo@rizontruck.us</v>
      </c>
    </row>
    <row r="235" spans="1:13" ht="47.25" x14ac:dyDescent="0.25">
      <c r="A235" t="s">
        <v>33</v>
      </c>
      <c r="B235" t="s">
        <v>16</v>
      </c>
      <c r="C235" t="s">
        <v>349</v>
      </c>
      <c r="D235" t="s">
        <v>353</v>
      </c>
      <c r="E235">
        <v>2024</v>
      </c>
      <c r="F235" t="s">
        <v>19</v>
      </c>
      <c r="G235" s="25" t="s">
        <v>354</v>
      </c>
      <c r="H235" s="1">
        <v>85000</v>
      </c>
      <c r="I235" s="19">
        <v>45931</v>
      </c>
      <c r="J235" s="13" t="s">
        <v>352</v>
      </c>
      <c r="K235" s="1" t="str" cm="1">
        <f t="array" ref="K235:M235">_xlfn.TEXTSPLIT(J235,CHAR(10))</f>
        <v>Bang Yong Lo</v>
      </c>
      <c r="L235" s="1" t="str">
        <v>(626) 500-7182</v>
      </c>
      <c r="M235" s="1" t="str">
        <v>bang.lo@rizontruck.us</v>
      </c>
    </row>
    <row r="236" spans="1:13" ht="47.25" x14ac:dyDescent="0.25">
      <c r="A236" t="s">
        <v>33</v>
      </c>
      <c r="B236" t="s">
        <v>16</v>
      </c>
      <c r="C236" t="s">
        <v>349</v>
      </c>
      <c r="D236" t="s">
        <v>355</v>
      </c>
      <c r="E236">
        <v>2024</v>
      </c>
      <c r="F236" t="s">
        <v>19</v>
      </c>
      <c r="G236" s="25" t="s">
        <v>356</v>
      </c>
      <c r="H236" s="1">
        <v>85000</v>
      </c>
      <c r="I236" s="19">
        <v>45931</v>
      </c>
      <c r="J236" s="13" t="s">
        <v>352</v>
      </c>
      <c r="K236" s="1" t="str" cm="1">
        <f t="array" ref="K236:M236">_xlfn.TEXTSPLIT(J236,CHAR(10))</f>
        <v>Bang Yong Lo</v>
      </c>
      <c r="L236" s="1" t="str">
        <v>(626) 500-7182</v>
      </c>
      <c r="M236" s="1" t="str">
        <v>bang.lo@rizontruck.us</v>
      </c>
    </row>
    <row r="237" spans="1:13" ht="47.25" x14ac:dyDescent="0.25">
      <c r="A237" t="s">
        <v>33</v>
      </c>
      <c r="B237" t="s">
        <v>16</v>
      </c>
      <c r="C237" t="s">
        <v>349</v>
      </c>
      <c r="D237" t="s">
        <v>357</v>
      </c>
      <c r="E237">
        <v>2024</v>
      </c>
      <c r="F237" t="s">
        <v>19</v>
      </c>
      <c r="G237" s="25" t="s">
        <v>358</v>
      </c>
      <c r="H237" s="1">
        <v>85000</v>
      </c>
      <c r="I237" s="19">
        <v>45931</v>
      </c>
      <c r="J237" s="13" t="s">
        <v>352</v>
      </c>
      <c r="K237" s="1" t="str" cm="1">
        <f t="array" ref="K237:M237">_xlfn.TEXTSPLIT(J237,CHAR(10))</f>
        <v>Bang Yong Lo</v>
      </c>
      <c r="L237" s="1" t="str">
        <v>(626) 500-7182</v>
      </c>
      <c r="M237" s="1" t="str">
        <v>bang.lo@rizontruck.us</v>
      </c>
    </row>
    <row r="238" spans="1:13" ht="47.25" x14ac:dyDescent="0.25">
      <c r="A238" t="s">
        <v>33</v>
      </c>
      <c r="B238" t="s">
        <v>16</v>
      </c>
      <c r="C238" t="s">
        <v>349</v>
      </c>
      <c r="D238" t="s">
        <v>359</v>
      </c>
      <c r="E238">
        <v>2024</v>
      </c>
      <c r="F238" t="s">
        <v>19</v>
      </c>
      <c r="G238" s="25" t="s">
        <v>356</v>
      </c>
      <c r="H238" s="1">
        <v>85000</v>
      </c>
      <c r="I238" s="19">
        <v>45931</v>
      </c>
      <c r="J238" s="13" t="s">
        <v>352</v>
      </c>
      <c r="K238" s="1" t="str" cm="1">
        <f t="array" ref="K238:M238">_xlfn.TEXTSPLIT(J238,CHAR(10))</f>
        <v>Bang Yong Lo</v>
      </c>
      <c r="L238" s="1" t="str">
        <v>(626) 500-7182</v>
      </c>
      <c r="M238" s="1" t="str">
        <v>bang.lo@rizontruck.us</v>
      </c>
    </row>
    <row r="239" spans="1:13" ht="47.25" x14ac:dyDescent="0.25">
      <c r="A239" t="s">
        <v>33</v>
      </c>
      <c r="B239" t="s">
        <v>16</v>
      </c>
      <c r="C239" t="s">
        <v>349</v>
      </c>
      <c r="D239" t="s">
        <v>360</v>
      </c>
      <c r="E239">
        <v>2024</v>
      </c>
      <c r="F239" t="s">
        <v>19</v>
      </c>
      <c r="G239" s="25" t="s">
        <v>358</v>
      </c>
      <c r="H239" s="1">
        <v>85000</v>
      </c>
      <c r="I239" s="19">
        <v>45931</v>
      </c>
      <c r="J239" s="13" t="s">
        <v>352</v>
      </c>
      <c r="K239" s="1" t="str" cm="1">
        <f t="array" ref="K239:M239">_xlfn.TEXTSPLIT(J239,CHAR(10))</f>
        <v>Bang Yong Lo</v>
      </c>
      <c r="L239" s="1" t="str">
        <v>(626) 500-7182</v>
      </c>
      <c r="M239" s="1" t="str">
        <v>bang.lo@rizontruck.us</v>
      </c>
    </row>
    <row r="240" spans="1:13" ht="47.25" x14ac:dyDescent="0.25">
      <c r="A240" t="s">
        <v>33</v>
      </c>
      <c r="B240" t="s">
        <v>16</v>
      </c>
      <c r="C240" t="s">
        <v>349</v>
      </c>
      <c r="D240" t="s">
        <v>361</v>
      </c>
      <c r="E240">
        <v>2024</v>
      </c>
      <c r="F240" t="s">
        <v>19</v>
      </c>
      <c r="G240" t="s">
        <v>362</v>
      </c>
      <c r="H240" s="1">
        <v>100000</v>
      </c>
      <c r="I240" s="19">
        <v>45931</v>
      </c>
      <c r="J240" s="13" t="s">
        <v>352</v>
      </c>
      <c r="K240" s="1" t="str" cm="1">
        <f t="array" ref="K240:M240">_xlfn.TEXTSPLIT(J240,CHAR(10))</f>
        <v>Bang Yong Lo</v>
      </c>
      <c r="L240" s="1" t="str">
        <v>(626) 500-7182</v>
      </c>
      <c r="M240" s="1" t="str">
        <v>bang.lo@rizontruck.us</v>
      </c>
    </row>
    <row r="241" spans="1:13" ht="47.25" x14ac:dyDescent="0.25">
      <c r="A241" t="s">
        <v>33</v>
      </c>
      <c r="B241" t="s">
        <v>16</v>
      </c>
      <c r="C241" t="s">
        <v>349</v>
      </c>
      <c r="D241" t="s">
        <v>363</v>
      </c>
      <c r="E241">
        <v>2024</v>
      </c>
      <c r="F241" t="s">
        <v>19</v>
      </c>
      <c r="G241" s="25" t="s">
        <v>364</v>
      </c>
      <c r="H241" s="1">
        <v>100000</v>
      </c>
      <c r="I241" s="19">
        <v>45931</v>
      </c>
      <c r="J241" s="13" t="s">
        <v>352</v>
      </c>
      <c r="K241" s="1" t="str" cm="1">
        <f t="array" ref="K241:M241">_xlfn.TEXTSPLIT(J241,CHAR(10))</f>
        <v>Bang Yong Lo</v>
      </c>
      <c r="L241" s="1" t="str">
        <v>(626) 500-7182</v>
      </c>
      <c r="M241" s="1" t="str">
        <v>bang.lo@rizontruck.us</v>
      </c>
    </row>
    <row r="242" spans="1:13" ht="47.25" x14ac:dyDescent="0.25">
      <c r="A242" t="s">
        <v>33</v>
      </c>
      <c r="B242" t="s">
        <v>16</v>
      </c>
      <c r="C242" t="s">
        <v>349</v>
      </c>
      <c r="D242" t="s">
        <v>365</v>
      </c>
      <c r="E242">
        <v>2024</v>
      </c>
      <c r="F242" t="s">
        <v>19</v>
      </c>
      <c r="G242" s="25" t="s">
        <v>366</v>
      </c>
      <c r="H242" s="1">
        <v>100000</v>
      </c>
      <c r="I242" s="19">
        <v>45931</v>
      </c>
      <c r="J242" s="13" t="s">
        <v>352</v>
      </c>
      <c r="K242" s="1" t="str" cm="1">
        <f t="array" ref="K242:M242">_xlfn.TEXTSPLIT(J242,CHAR(10))</f>
        <v>Bang Yong Lo</v>
      </c>
      <c r="L242" s="1" t="str">
        <v>(626) 500-7182</v>
      </c>
      <c r="M242" s="1" t="str">
        <v>bang.lo@rizontruck.us</v>
      </c>
    </row>
    <row r="243" spans="1:13" ht="47.25" x14ac:dyDescent="0.25">
      <c r="A243" t="s">
        <v>33</v>
      </c>
      <c r="B243" t="s">
        <v>16</v>
      </c>
      <c r="C243" t="s">
        <v>349</v>
      </c>
      <c r="D243" t="s">
        <v>367</v>
      </c>
      <c r="E243">
        <v>2024</v>
      </c>
      <c r="F243" t="s">
        <v>19</v>
      </c>
      <c r="G243" s="25" t="s">
        <v>368</v>
      </c>
      <c r="H243" s="1">
        <v>100000</v>
      </c>
      <c r="I243" s="19">
        <v>45931</v>
      </c>
      <c r="J243" s="13" t="s">
        <v>352</v>
      </c>
      <c r="K243" s="1" t="str" cm="1">
        <f t="array" ref="K243:M243">_xlfn.TEXTSPLIT(J243,CHAR(10))</f>
        <v>Bang Yong Lo</v>
      </c>
      <c r="L243" s="1" t="str">
        <v>(626) 500-7182</v>
      </c>
      <c r="M243" s="1" t="str">
        <v>bang.lo@rizontruck.us</v>
      </c>
    </row>
    <row r="244" spans="1:13" ht="47.25" x14ac:dyDescent="0.25">
      <c r="A244" t="s">
        <v>33</v>
      </c>
      <c r="B244" t="s">
        <v>16</v>
      </c>
      <c r="C244" t="s">
        <v>349</v>
      </c>
      <c r="D244" t="s">
        <v>369</v>
      </c>
      <c r="E244">
        <v>2024</v>
      </c>
      <c r="F244" t="s">
        <v>19</v>
      </c>
      <c r="G244" s="25" t="s">
        <v>366</v>
      </c>
      <c r="H244" s="1">
        <v>100000</v>
      </c>
      <c r="I244" s="19">
        <v>45931</v>
      </c>
      <c r="J244" s="13" t="s">
        <v>352</v>
      </c>
      <c r="K244" s="1" t="str" cm="1">
        <f t="array" ref="K244:M244">_xlfn.TEXTSPLIT(J244,CHAR(10))</f>
        <v>Bang Yong Lo</v>
      </c>
      <c r="L244" s="1" t="str">
        <v>(626) 500-7182</v>
      </c>
      <c r="M244" s="1" t="str">
        <v>bang.lo@rizontruck.us</v>
      </c>
    </row>
    <row r="245" spans="1:13" ht="47.25" x14ac:dyDescent="0.25">
      <c r="A245" t="s">
        <v>33</v>
      </c>
      <c r="B245" t="s">
        <v>16</v>
      </c>
      <c r="C245" t="s">
        <v>349</v>
      </c>
      <c r="D245" t="s">
        <v>370</v>
      </c>
      <c r="E245">
        <v>2024</v>
      </c>
      <c r="F245" t="s">
        <v>19</v>
      </c>
      <c r="G245" s="25" t="s">
        <v>368</v>
      </c>
      <c r="H245" s="1">
        <v>100000</v>
      </c>
      <c r="I245" s="19">
        <v>45931</v>
      </c>
      <c r="J245" s="13" t="s">
        <v>352</v>
      </c>
      <c r="K245" s="1" t="str" cm="1">
        <f t="array" ref="K245:M245">_xlfn.TEXTSPLIT(J245,CHAR(10))</f>
        <v>Bang Yong Lo</v>
      </c>
      <c r="L245" s="1" t="str">
        <v>(626) 500-7182</v>
      </c>
      <c r="M245" s="1" t="str">
        <v>bang.lo@rizontruck.us</v>
      </c>
    </row>
    <row r="246" spans="1:13" ht="47.25" x14ac:dyDescent="0.25">
      <c r="A246" t="s">
        <v>33</v>
      </c>
      <c r="B246" t="s">
        <v>16</v>
      </c>
      <c r="C246" t="s">
        <v>349</v>
      </c>
      <c r="D246" t="s">
        <v>350</v>
      </c>
      <c r="E246">
        <v>2025</v>
      </c>
      <c r="F246" t="s">
        <v>19</v>
      </c>
      <c r="G246" t="s">
        <v>351</v>
      </c>
      <c r="H246" s="1">
        <v>85000</v>
      </c>
      <c r="I246" s="19">
        <v>45931</v>
      </c>
      <c r="J246" s="13" t="s">
        <v>352</v>
      </c>
      <c r="K246" s="1" t="str" cm="1">
        <f t="array" ref="K246:M246">_xlfn.TEXTSPLIT(J246,CHAR(10))</f>
        <v>Bang Yong Lo</v>
      </c>
      <c r="L246" s="1" t="str">
        <v>(626) 500-7182</v>
      </c>
      <c r="M246" s="1" t="str">
        <v>bang.lo@rizontruck.us</v>
      </c>
    </row>
    <row r="247" spans="1:13" ht="47.25" x14ac:dyDescent="0.25">
      <c r="A247" t="s">
        <v>33</v>
      </c>
      <c r="B247" t="s">
        <v>16</v>
      </c>
      <c r="C247" t="s">
        <v>349</v>
      </c>
      <c r="D247" t="s">
        <v>353</v>
      </c>
      <c r="E247">
        <v>2025</v>
      </c>
      <c r="F247" t="s">
        <v>19</v>
      </c>
      <c r="G247" s="25" t="s">
        <v>354</v>
      </c>
      <c r="H247" s="1">
        <v>85000</v>
      </c>
      <c r="I247" s="19">
        <v>45931</v>
      </c>
      <c r="J247" s="13" t="s">
        <v>352</v>
      </c>
      <c r="K247" s="1" t="str" cm="1">
        <f t="array" ref="K247:M247">_xlfn.TEXTSPLIT(J247,CHAR(10))</f>
        <v>Bang Yong Lo</v>
      </c>
      <c r="L247" s="1" t="str">
        <v>(626) 500-7182</v>
      </c>
      <c r="M247" s="1" t="str">
        <v>bang.lo@rizontruck.us</v>
      </c>
    </row>
    <row r="248" spans="1:13" ht="47.25" x14ac:dyDescent="0.25">
      <c r="A248" t="s">
        <v>33</v>
      </c>
      <c r="B248" t="s">
        <v>16</v>
      </c>
      <c r="C248" t="s">
        <v>349</v>
      </c>
      <c r="D248" t="s">
        <v>355</v>
      </c>
      <c r="E248">
        <v>2025</v>
      </c>
      <c r="F248" t="s">
        <v>19</v>
      </c>
      <c r="G248" s="25" t="s">
        <v>356</v>
      </c>
      <c r="H248" s="1">
        <v>85000</v>
      </c>
      <c r="I248" s="19">
        <v>45931</v>
      </c>
      <c r="J248" s="13" t="s">
        <v>352</v>
      </c>
      <c r="K248" s="1" t="str" cm="1">
        <f t="array" ref="K248:M248">_xlfn.TEXTSPLIT(J248,CHAR(10))</f>
        <v>Bang Yong Lo</v>
      </c>
      <c r="L248" s="1" t="str">
        <v>(626) 500-7182</v>
      </c>
      <c r="M248" s="1" t="str">
        <v>bang.lo@rizontruck.us</v>
      </c>
    </row>
    <row r="249" spans="1:13" ht="47.25" x14ac:dyDescent="0.25">
      <c r="A249" t="s">
        <v>33</v>
      </c>
      <c r="B249" t="s">
        <v>16</v>
      </c>
      <c r="C249" t="s">
        <v>349</v>
      </c>
      <c r="D249" t="s">
        <v>357</v>
      </c>
      <c r="E249">
        <v>2025</v>
      </c>
      <c r="F249" t="s">
        <v>19</v>
      </c>
      <c r="G249" s="25" t="s">
        <v>358</v>
      </c>
      <c r="H249" s="1">
        <v>85000</v>
      </c>
      <c r="I249" s="19">
        <v>45931</v>
      </c>
      <c r="J249" s="13" t="s">
        <v>352</v>
      </c>
      <c r="K249" s="1" t="str" cm="1">
        <f t="array" ref="K249:M249">_xlfn.TEXTSPLIT(J249,CHAR(10))</f>
        <v>Bang Yong Lo</v>
      </c>
      <c r="L249" s="1" t="str">
        <v>(626) 500-7182</v>
      </c>
      <c r="M249" s="1" t="str">
        <v>bang.lo@rizontruck.us</v>
      </c>
    </row>
    <row r="250" spans="1:13" ht="47.25" x14ac:dyDescent="0.25">
      <c r="A250" t="s">
        <v>33</v>
      </c>
      <c r="B250" t="s">
        <v>16</v>
      </c>
      <c r="C250" t="s">
        <v>349</v>
      </c>
      <c r="D250" t="s">
        <v>359</v>
      </c>
      <c r="E250">
        <v>2025</v>
      </c>
      <c r="F250" t="s">
        <v>19</v>
      </c>
      <c r="G250" s="25" t="s">
        <v>356</v>
      </c>
      <c r="H250" s="1">
        <v>85000</v>
      </c>
      <c r="I250" s="19">
        <v>45931</v>
      </c>
      <c r="J250" s="13" t="s">
        <v>352</v>
      </c>
      <c r="K250" s="1" t="str" cm="1">
        <f t="array" ref="K250:M250">_xlfn.TEXTSPLIT(J250,CHAR(10))</f>
        <v>Bang Yong Lo</v>
      </c>
      <c r="L250" s="1" t="str">
        <v>(626) 500-7182</v>
      </c>
      <c r="M250" s="1" t="str">
        <v>bang.lo@rizontruck.us</v>
      </c>
    </row>
    <row r="251" spans="1:13" ht="47.25" x14ac:dyDescent="0.25">
      <c r="A251" t="s">
        <v>33</v>
      </c>
      <c r="B251" t="s">
        <v>16</v>
      </c>
      <c r="C251" t="s">
        <v>349</v>
      </c>
      <c r="D251" t="s">
        <v>360</v>
      </c>
      <c r="E251">
        <v>2025</v>
      </c>
      <c r="F251" t="s">
        <v>19</v>
      </c>
      <c r="G251" s="25" t="s">
        <v>358</v>
      </c>
      <c r="H251" s="1">
        <v>85000</v>
      </c>
      <c r="I251" s="19">
        <v>45931</v>
      </c>
      <c r="J251" s="13" t="s">
        <v>352</v>
      </c>
      <c r="K251" s="1" t="str" cm="1">
        <f t="array" ref="K251:M251">_xlfn.TEXTSPLIT(J251,CHAR(10))</f>
        <v>Bang Yong Lo</v>
      </c>
      <c r="L251" s="1" t="str">
        <v>(626) 500-7182</v>
      </c>
      <c r="M251" s="1" t="str">
        <v>bang.lo@rizontruck.us</v>
      </c>
    </row>
    <row r="252" spans="1:13" ht="47.25" x14ac:dyDescent="0.25">
      <c r="A252" t="s">
        <v>33</v>
      </c>
      <c r="B252" t="s">
        <v>16</v>
      </c>
      <c r="C252" t="s">
        <v>349</v>
      </c>
      <c r="D252" t="s">
        <v>371</v>
      </c>
      <c r="E252">
        <v>2025</v>
      </c>
      <c r="F252" t="s">
        <v>19</v>
      </c>
      <c r="G252" t="s">
        <v>372</v>
      </c>
      <c r="H252" s="1">
        <v>100000</v>
      </c>
      <c r="I252" s="19">
        <v>45931</v>
      </c>
      <c r="J252" s="13" t="s">
        <v>352</v>
      </c>
      <c r="K252" s="1" t="str" cm="1">
        <f t="array" ref="K252:M252">_xlfn.TEXTSPLIT(J252,CHAR(10))</f>
        <v>Bang Yong Lo</v>
      </c>
      <c r="L252" s="1" t="str">
        <v>(626) 500-7182</v>
      </c>
      <c r="M252" s="1" t="str">
        <v>bang.lo@rizontruck.us</v>
      </c>
    </row>
    <row r="253" spans="1:13" ht="47.25" x14ac:dyDescent="0.25">
      <c r="A253" t="s">
        <v>33</v>
      </c>
      <c r="B253" t="s">
        <v>16</v>
      </c>
      <c r="C253" t="s">
        <v>349</v>
      </c>
      <c r="D253" t="s">
        <v>373</v>
      </c>
      <c r="E253">
        <v>2025</v>
      </c>
      <c r="F253" t="s">
        <v>19</v>
      </c>
      <c r="G253" s="25" t="s">
        <v>374</v>
      </c>
      <c r="H253" s="1">
        <v>100000</v>
      </c>
      <c r="I253" s="19">
        <v>45931</v>
      </c>
      <c r="J253" s="13" t="s">
        <v>352</v>
      </c>
      <c r="K253" s="1" t="str" cm="1">
        <f t="array" ref="K253:M253">_xlfn.TEXTSPLIT(J253,CHAR(10))</f>
        <v>Bang Yong Lo</v>
      </c>
      <c r="L253" s="1" t="str">
        <v>(626) 500-7182</v>
      </c>
      <c r="M253" s="1" t="str">
        <v>bang.lo@rizontruck.us</v>
      </c>
    </row>
    <row r="254" spans="1:13" ht="47.25" x14ac:dyDescent="0.25">
      <c r="A254" t="s">
        <v>33</v>
      </c>
      <c r="B254" t="s">
        <v>16</v>
      </c>
      <c r="C254" t="s">
        <v>349</v>
      </c>
      <c r="D254" t="s">
        <v>375</v>
      </c>
      <c r="E254">
        <v>2025</v>
      </c>
      <c r="F254" t="s">
        <v>19</v>
      </c>
      <c r="G254" s="25" t="s">
        <v>376</v>
      </c>
      <c r="H254" s="1">
        <v>100000</v>
      </c>
      <c r="I254" s="19">
        <v>45931</v>
      </c>
      <c r="J254" s="13" t="s">
        <v>352</v>
      </c>
      <c r="K254" s="1" t="str" cm="1">
        <f t="array" ref="K254:M254">_xlfn.TEXTSPLIT(J254,CHAR(10))</f>
        <v>Bang Yong Lo</v>
      </c>
      <c r="L254" s="1" t="str">
        <v>(626) 500-7182</v>
      </c>
      <c r="M254" s="1" t="str">
        <v>bang.lo@rizontruck.us</v>
      </c>
    </row>
    <row r="255" spans="1:13" ht="47.25" x14ac:dyDescent="0.25">
      <c r="A255" t="s">
        <v>33</v>
      </c>
      <c r="B255" t="s">
        <v>16</v>
      </c>
      <c r="C255" t="s">
        <v>349</v>
      </c>
      <c r="D255" t="s">
        <v>377</v>
      </c>
      <c r="E255">
        <v>2025</v>
      </c>
      <c r="F255" t="s">
        <v>19</v>
      </c>
      <c r="G255" s="25" t="s">
        <v>378</v>
      </c>
      <c r="H255" s="1">
        <v>100000</v>
      </c>
      <c r="I255" s="19">
        <v>45931</v>
      </c>
      <c r="J255" s="13" t="s">
        <v>352</v>
      </c>
      <c r="K255" s="1" t="str" cm="1">
        <f t="array" ref="K255:M255">_xlfn.TEXTSPLIT(J255,CHAR(10))</f>
        <v>Bang Yong Lo</v>
      </c>
      <c r="L255" s="1" t="str">
        <v>(626) 500-7182</v>
      </c>
      <c r="M255" s="1" t="str">
        <v>bang.lo@rizontruck.us</v>
      </c>
    </row>
    <row r="256" spans="1:13" ht="47.25" x14ac:dyDescent="0.25">
      <c r="A256" t="s">
        <v>33</v>
      </c>
      <c r="B256" t="s">
        <v>16</v>
      </c>
      <c r="C256" t="s">
        <v>349</v>
      </c>
      <c r="D256" t="s">
        <v>379</v>
      </c>
      <c r="E256">
        <v>2025</v>
      </c>
      <c r="F256" t="s">
        <v>19</v>
      </c>
      <c r="G256" s="25" t="s">
        <v>376</v>
      </c>
      <c r="H256" s="1">
        <v>100000</v>
      </c>
      <c r="I256" s="19">
        <v>45931</v>
      </c>
      <c r="J256" s="13" t="s">
        <v>352</v>
      </c>
      <c r="K256" s="1" t="str" cm="1">
        <f t="array" ref="K256:M256">_xlfn.TEXTSPLIT(J256,CHAR(10))</f>
        <v>Bang Yong Lo</v>
      </c>
      <c r="L256" s="1" t="str">
        <v>(626) 500-7182</v>
      </c>
      <c r="M256" s="1" t="str">
        <v>bang.lo@rizontruck.us</v>
      </c>
    </row>
    <row r="257" spans="1:13" ht="47.25" x14ac:dyDescent="0.25">
      <c r="A257" t="s">
        <v>33</v>
      </c>
      <c r="B257" t="s">
        <v>16</v>
      </c>
      <c r="C257" t="s">
        <v>349</v>
      </c>
      <c r="D257" t="s">
        <v>380</v>
      </c>
      <c r="E257">
        <v>2025</v>
      </c>
      <c r="F257" t="s">
        <v>19</v>
      </c>
      <c r="G257" s="25" t="s">
        <v>378</v>
      </c>
      <c r="H257" s="1">
        <v>100000</v>
      </c>
      <c r="I257" s="19">
        <v>45931</v>
      </c>
      <c r="J257" s="13" t="s">
        <v>352</v>
      </c>
      <c r="K257" s="1" t="str" cm="1">
        <f t="array" ref="K257:M257">_xlfn.TEXTSPLIT(J257,CHAR(10))</f>
        <v>Bang Yong Lo</v>
      </c>
      <c r="L257" s="1" t="str">
        <v>(626) 500-7182</v>
      </c>
      <c r="M257" s="1" t="str">
        <v>bang.lo@rizontruck.us</v>
      </c>
    </row>
    <row r="258" spans="1:13" ht="47.25" x14ac:dyDescent="0.25">
      <c r="A258" t="s">
        <v>33</v>
      </c>
      <c r="B258" t="s">
        <v>16</v>
      </c>
      <c r="C258" t="s">
        <v>381</v>
      </c>
      <c r="D258" t="s">
        <v>382</v>
      </c>
      <c r="E258">
        <v>2026</v>
      </c>
      <c r="F258" t="s">
        <v>19</v>
      </c>
      <c r="G258" t="s">
        <v>383</v>
      </c>
      <c r="H258" s="1">
        <v>100000</v>
      </c>
      <c r="I258" s="19">
        <v>45849</v>
      </c>
      <c r="J258" s="13" t="s">
        <v>384</v>
      </c>
      <c r="K258" s="1" t="str" cm="1">
        <f t="array" ref="K258:M258">_xlfn.TEXTSPLIT(J258,CHAR(10))</f>
        <v>Bogdan Fanea</v>
      </c>
      <c r="L258" s="1" t="str">
        <v>(602) 694-3530</v>
      </c>
      <c r="M258" s="1" t="str">
        <v>bfanea@exro.com</v>
      </c>
    </row>
    <row r="259" spans="1:13" ht="47.25" x14ac:dyDescent="0.25">
      <c r="A259" t="s">
        <v>385</v>
      </c>
      <c r="B259" t="s">
        <v>16</v>
      </c>
      <c r="C259" t="s">
        <v>386</v>
      </c>
      <c r="D259" t="s">
        <v>387</v>
      </c>
      <c r="E259">
        <v>2024</v>
      </c>
      <c r="F259" t="s">
        <v>19</v>
      </c>
      <c r="G259" t="s">
        <v>388</v>
      </c>
      <c r="H259" s="1">
        <v>200000</v>
      </c>
      <c r="I259" s="19">
        <v>45952</v>
      </c>
      <c r="J259" s="13" t="s">
        <v>389</v>
      </c>
      <c r="K259" s="1" t="str" cm="1">
        <f t="array" ref="K259:M259">_xlfn.TEXTSPLIT(J259,CHAR(10))</f>
        <v>Paul Allen</v>
      </c>
      <c r="L259" s="1" t="str">
        <v>(310) 633-0262</v>
      </c>
      <c r="M259" s="1" t="str">
        <v>semisupport@tesla.com</v>
      </c>
    </row>
    <row r="260" spans="1:13" ht="47.25" x14ac:dyDescent="0.25">
      <c r="A260" t="s">
        <v>33</v>
      </c>
      <c r="B260" t="s">
        <v>16</v>
      </c>
      <c r="C260" t="s">
        <v>390</v>
      </c>
      <c r="D260" t="s">
        <v>391</v>
      </c>
      <c r="E260">
        <v>2026</v>
      </c>
      <c r="F260" t="s">
        <v>19</v>
      </c>
      <c r="G260" t="s">
        <v>392</v>
      </c>
      <c r="H260" s="1">
        <v>200000</v>
      </c>
      <c r="I260" s="19">
        <v>45849</v>
      </c>
      <c r="J260" s="13" t="s">
        <v>393</v>
      </c>
      <c r="K260" s="1" t="str" cm="1">
        <f t="array" ref="K260:M260">_xlfn.TEXTSPLIT(J260,CHAR(10))</f>
        <v>Roy Krell</v>
      </c>
      <c r="L260" s="1" t="str">
        <v>(484) 264-3221</v>
      </c>
      <c r="M260" s="1" t="str">
        <v>roy.krell@volvo.com</v>
      </c>
    </row>
    <row r="261" spans="1:13" ht="47.25" x14ac:dyDescent="0.25">
      <c r="A261" t="s">
        <v>33</v>
      </c>
      <c r="B261" t="s">
        <v>16</v>
      </c>
      <c r="C261" t="s">
        <v>390</v>
      </c>
      <c r="D261" t="s">
        <v>394</v>
      </c>
      <c r="E261">
        <v>2026</v>
      </c>
      <c r="F261" t="s">
        <v>19</v>
      </c>
      <c r="G261" t="s">
        <v>395</v>
      </c>
      <c r="H261" s="1">
        <v>200000</v>
      </c>
      <c r="I261" s="19">
        <v>45849</v>
      </c>
      <c r="J261" s="13" t="s">
        <v>393</v>
      </c>
      <c r="K261" s="1" t="str" cm="1">
        <f t="array" ref="K261:M261">_xlfn.TEXTSPLIT(J261,CHAR(10))</f>
        <v>Roy Krell</v>
      </c>
      <c r="L261" s="1" t="str">
        <v>(484) 264-3221</v>
      </c>
      <c r="M261" s="1" t="str">
        <v>roy.krell@volvo.com</v>
      </c>
    </row>
    <row r="262" spans="1:13" ht="47.25" x14ac:dyDescent="0.25">
      <c r="A262" t="s">
        <v>385</v>
      </c>
      <c r="B262" t="s">
        <v>16</v>
      </c>
      <c r="C262" t="s">
        <v>390</v>
      </c>
      <c r="D262" t="s">
        <v>396</v>
      </c>
      <c r="E262">
        <v>2026</v>
      </c>
      <c r="F262" t="s">
        <v>19</v>
      </c>
      <c r="G262" t="s">
        <v>397</v>
      </c>
      <c r="H262" s="1">
        <v>200000</v>
      </c>
      <c r="I262" s="19">
        <v>45854</v>
      </c>
      <c r="J262" s="13" t="s">
        <v>393</v>
      </c>
      <c r="K262" s="1" t="str" cm="1">
        <f t="array" ref="K262:M262">_xlfn.TEXTSPLIT(J262,CHAR(10))</f>
        <v>Roy Krell</v>
      </c>
      <c r="L262" s="1" t="str">
        <v>(484) 264-3221</v>
      </c>
      <c r="M262" s="1" t="str">
        <v>roy.krell@volvo.com</v>
      </c>
    </row>
    <row r="263" spans="1:13" ht="47.25" x14ac:dyDescent="0.25">
      <c r="A263" t="s">
        <v>385</v>
      </c>
      <c r="B263" t="s">
        <v>16</v>
      </c>
      <c r="C263" t="s">
        <v>390</v>
      </c>
      <c r="D263" t="s">
        <v>398</v>
      </c>
      <c r="E263">
        <v>2026</v>
      </c>
      <c r="F263" t="s">
        <v>19</v>
      </c>
      <c r="G263" t="s">
        <v>399</v>
      </c>
      <c r="H263" s="1">
        <v>200000</v>
      </c>
      <c r="I263" s="19">
        <v>45854</v>
      </c>
      <c r="J263" s="13" t="s">
        <v>393</v>
      </c>
      <c r="K263" s="1" t="str" cm="1">
        <f t="array" ref="K263:M263">_xlfn.TEXTSPLIT(J263,CHAR(10))</f>
        <v>Roy Krell</v>
      </c>
      <c r="L263" s="1" t="str">
        <v>(484) 264-3221</v>
      </c>
      <c r="M263" s="1" t="str">
        <v>roy.krell@volvo.com</v>
      </c>
    </row>
    <row r="264" spans="1:13" ht="47.25" x14ac:dyDescent="0.25">
      <c r="A264" t="s">
        <v>385</v>
      </c>
      <c r="B264" t="s">
        <v>16</v>
      </c>
      <c r="C264" t="s">
        <v>390</v>
      </c>
      <c r="D264" t="s">
        <v>400</v>
      </c>
      <c r="E264">
        <v>2026</v>
      </c>
      <c r="F264" t="s">
        <v>19</v>
      </c>
      <c r="G264" t="s">
        <v>401</v>
      </c>
      <c r="H264" s="1">
        <v>200000</v>
      </c>
      <c r="I264" s="19">
        <v>45854</v>
      </c>
      <c r="J264" s="13" t="s">
        <v>393</v>
      </c>
      <c r="K264" s="1" t="str" cm="1">
        <f t="array" ref="K264:M264">_xlfn.TEXTSPLIT(J264,CHAR(10))</f>
        <v>Roy Krell</v>
      </c>
      <c r="L264" s="1" t="str">
        <v>(484) 264-3221</v>
      </c>
      <c r="M264" s="1" t="str">
        <v>roy.krell@volvo.com</v>
      </c>
    </row>
    <row r="265" spans="1:13" ht="47.25" x14ac:dyDescent="0.25">
      <c r="A265" t="s">
        <v>110</v>
      </c>
      <c r="B265" t="s">
        <v>16</v>
      </c>
      <c r="C265" t="s">
        <v>402</v>
      </c>
      <c r="D265" t="s">
        <v>403</v>
      </c>
      <c r="E265">
        <v>2025</v>
      </c>
      <c r="F265" t="s">
        <v>19</v>
      </c>
      <c r="G265" t="s">
        <v>109</v>
      </c>
      <c r="H265" s="1">
        <v>150000</v>
      </c>
      <c r="I265" s="19">
        <v>45861</v>
      </c>
      <c r="J265" s="13" t="s">
        <v>404</v>
      </c>
      <c r="K265" s="1" t="str" cm="1">
        <f t="array" ref="K265:M265">_xlfn.TEXTSPLIT(J265,CHAR(10))</f>
        <v>Michael Smith</v>
      </c>
      <c r="L265" s="1" t="str">
        <v>(513) 212-6317</v>
      </c>
      <c r="M265" s="1" t="str">
        <v>michael.smith@workhorse.com</v>
      </c>
    </row>
    <row r="266" spans="1:13" ht="47.25" x14ac:dyDescent="0.25">
      <c r="A266" t="s">
        <v>110</v>
      </c>
      <c r="B266" t="s">
        <v>16</v>
      </c>
      <c r="C266" t="s">
        <v>402</v>
      </c>
      <c r="D266" t="s">
        <v>405</v>
      </c>
      <c r="E266">
        <v>2025</v>
      </c>
      <c r="F266" t="s">
        <v>19</v>
      </c>
      <c r="G266" t="s">
        <v>109</v>
      </c>
      <c r="H266" s="1">
        <v>150000</v>
      </c>
      <c r="I266" s="19">
        <v>45880</v>
      </c>
      <c r="J266" s="13" t="s">
        <v>404</v>
      </c>
      <c r="K266" s="1" t="str" cm="1">
        <f t="array" ref="K266:M266">_xlfn.TEXTSPLIT(J266,CHAR(10))</f>
        <v>Michael Smith</v>
      </c>
      <c r="L266" s="1" t="str">
        <v>(513) 212-6317</v>
      </c>
      <c r="M266" s="1" t="str">
        <v>michael.smith@workhorse.com</v>
      </c>
    </row>
    <row r="267" spans="1:13" ht="47.25" x14ac:dyDescent="0.25">
      <c r="A267" t="s">
        <v>110</v>
      </c>
      <c r="B267" t="s">
        <v>16</v>
      </c>
      <c r="C267" t="s">
        <v>402</v>
      </c>
      <c r="D267" t="s">
        <v>406</v>
      </c>
      <c r="E267">
        <v>2025</v>
      </c>
      <c r="F267" t="s">
        <v>19</v>
      </c>
      <c r="G267" t="s">
        <v>407</v>
      </c>
      <c r="H267" s="1">
        <v>150000</v>
      </c>
      <c r="I267" s="19">
        <v>45861</v>
      </c>
      <c r="J267" s="13" t="s">
        <v>404</v>
      </c>
      <c r="K267" s="1" t="str" cm="1">
        <f t="array" ref="K267:M267">_xlfn.TEXTSPLIT(J267,CHAR(10))</f>
        <v>Michael Smith</v>
      </c>
      <c r="L267" s="1" t="str">
        <v>(513) 212-6317</v>
      </c>
      <c r="M267" s="1" t="str">
        <v>michael.smith@workhorse.com</v>
      </c>
    </row>
    <row r="268" spans="1:13" ht="47.25" x14ac:dyDescent="0.25">
      <c r="A268" t="s">
        <v>110</v>
      </c>
      <c r="B268" t="s">
        <v>16</v>
      </c>
      <c r="C268" t="s">
        <v>402</v>
      </c>
      <c r="D268" t="s">
        <v>408</v>
      </c>
      <c r="E268">
        <v>2025</v>
      </c>
      <c r="F268" t="s">
        <v>19</v>
      </c>
      <c r="G268" t="s">
        <v>407</v>
      </c>
      <c r="H268" s="1">
        <v>150000</v>
      </c>
      <c r="I268" s="19">
        <v>45861</v>
      </c>
      <c r="J268" s="13" t="s">
        <v>404</v>
      </c>
      <c r="K268" s="1" t="str" cm="1">
        <f t="array" ref="K268:M268">_xlfn.TEXTSPLIT(J268,CHAR(10))</f>
        <v>Michael Smith</v>
      </c>
      <c r="L268" s="1" t="str">
        <v>(513) 212-6317</v>
      </c>
      <c r="M268" s="1" t="str">
        <v>michael.smith@workhorse.com</v>
      </c>
    </row>
    <row r="269" spans="1:13" ht="47.25" x14ac:dyDescent="0.25">
      <c r="A269" t="s">
        <v>103</v>
      </c>
      <c r="B269" t="s">
        <v>16</v>
      </c>
      <c r="C269" t="s">
        <v>402</v>
      </c>
      <c r="D269" t="s">
        <v>409</v>
      </c>
      <c r="E269">
        <v>2025</v>
      </c>
      <c r="F269" t="s">
        <v>19</v>
      </c>
      <c r="G269" t="s">
        <v>109</v>
      </c>
      <c r="H269" s="1">
        <v>150000</v>
      </c>
      <c r="I269" s="19">
        <v>45861</v>
      </c>
      <c r="J269" s="13" t="s">
        <v>404</v>
      </c>
      <c r="K269" s="1" t="str" cm="1">
        <f t="array" ref="K269:M269">_xlfn.TEXTSPLIT(J269,CHAR(10))</f>
        <v>Michael Smith</v>
      </c>
      <c r="L269" s="1" t="str">
        <v>(513) 212-6317</v>
      </c>
      <c r="M269" s="1" t="str">
        <v>michael.smith@workhorse.com</v>
      </c>
    </row>
    <row r="270" spans="1:13" ht="47.25" x14ac:dyDescent="0.25">
      <c r="A270" t="s">
        <v>103</v>
      </c>
      <c r="B270" t="s">
        <v>16</v>
      </c>
      <c r="C270" t="s">
        <v>402</v>
      </c>
      <c r="D270" t="s">
        <v>410</v>
      </c>
      <c r="E270">
        <v>2025</v>
      </c>
      <c r="F270" t="s">
        <v>19</v>
      </c>
      <c r="G270" t="s">
        <v>109</v>
      </c>
      <c r="H270" s="1">
        <v>150000</v>
      </c>
      <c r="I270" s="19">
        <v>45861</v>
      </c>
      <c r="J270" s="13" t="s">
        <v>404</v>
      </c>
      <c r="K270" s="1" t="str" cm="1">
        <f t="array" ref="K270:M270">_xlfn.TEXTSPLIT(J270,CHAR(10))</f>
        <v>Michael Smith</v>
      </c>
      <c r="L270" s="1" t="str">
        <v>(513) 212-6317</v>
      </c>
      <c r="M270" s="1" t="str">
        <v>michael.smith@workhorse.com</v>
      </c>
    </row>
    <row r="271" spans="1:13" ht="47.25" x14ac:dyDescent="0.25">
      <c r="A271" t="s">
        <v>103</v>
      </c>
      <c r="B271" t="s">
        <v>16</v>
      </c>
      <c r="C271" t="s">
        <v>402</v>
      </c>
      <c r="D271" t="s">
        <v>411</v>
      </c>
      <c r="E271">
        <v>2025</v>
      </c>
      <c r="F271" t="s">
        <v>19</v>
      </c>
      <c r="G271" t="s">
        <v>407</v>
      </c>
      <c r="H271" s="1">
        <v>150000</v>
      </c>
      <c r="I271" s="19">
        <v>45861</v>
      </c>
      <c r="J271" s="13" t="s">
        <v>404</v>
      </c>
      <c r="K271" s="1" t="str" cm="1">
        <f t="array" ref="K271:M271">_xlfn.TEXTSPLIT(J271,CHAR(10))</f>
        <v>Michael Smith</v>
      </c>
      <c r="L271" s="1" t="str">
        <v>(513) 212-6317</v>
      </c>
      <c r="M271" s="1" t="str">
        <v>michael.smith@workhorse.com</v>
      </c>
    </row>
    <row r="272" spans="1:13" ht="47.25" x14ac:dyDescent="0.25">
      <c r="A272" t="s">
        <v>103</v>
      </c>
      <c r="B272" t="s">
        <v>16</v>
      </c>
      <c r="C272" t="s">
        <v>402</v>
      </c>
      <c r="D272" t="s">
        <v>412</v>
      </c>
      <c r="E272">
        <v>2025</v>
      </c>
      <c r="F272" t="s">
        <v>19</v>
      </c>
      <c r="G272" t="s">
        <v>407</v>
      </c>
      <c r="H272" s="1">
        <v>150000</v>
      </c>
      <c r="I272" s="19">
        <v>45861</v>
      </c>
      <c r="J272" s="13" t="s">
        <v>404</v>
      </c>
      <c r="K272" s="1" t="str" cm="1">
        <f t="array" ref="K272:M272">_xlfn.TEXTSPLIT(J272,CHAR(10))</f>
        <v>Michael Smith</v>
      </c>
      <c r="L272" s="1" t="str">
        <v>(513) 212-6317</v>
      </c>
      <c r="M272" s="1" t="str">
        <v>michael.smith@workhorse.com</v>
      </c>
    </row>
    <row r="273" spans="1:13" ht="47.25" x14ac:dyDescent="0.25">
      <c r="A273" t="s">
        <v>110</v>
      </c>
      <c r="B273" t="s">
        <v>16</v>
      </c>
      <c r="C273" t="s">
        <v>413</v>
      </c>
      <c r="D273" t="s">
        <v>414</v>
      </c>
      <c r="E273">
        <v>2025</v>
      </c>
      <c r="F273" t="s">
        <v>19</v>
      </c>
      <c r="G273" t="s">
        <v>415</v>
      </c>
      <c r="H273" s="1">
        <v>150000</v>
      </c>
      <c r="I273" s="19">
        <v>45880</v>
      </c>
      <c r="J273" s="13" t="s">
        <v>416</v>
      </c>
      <c r="K273" s="1" t="str" cm="1">
        <f t="array" ref="K273:M273">_xlfn.TEXTSPLIT(J273,CHAR(10))</f>
        <v>Tej Singh</v>
      </c>
      <c r="L273" s="1" t="str">
        <v>(301) 830-3648</v>
      </c>
      <c r="M273" s="1" t="str">
        <v xml:space="preserve"> hartej.singh@xostrucks.com</v>
      </c>
    </row>
    <row r="274" spans="1:13" ht="47.25" x14ac:dyDescent="0.25">
      <c r="A274" t="s">
        <v>110</v>
      </c>
      <c r="B274" t="s">
        <v>16</v>
      </c>
      <c r="C274" t="s">
        <v>413</v>
      </c>
      <c r="D274" t="s">
        <v>417</v>
      </c>
      <c r="E274">
        <v>2025</v>
      </c>
      <c r="F274" t="s">
        <v>19</v>
      </c>
      <c r="G274" t="s">
        <v>415</v>
      </c>
      <c r="H274" s="1">
        <v>150000</v>
      </c>
      <c r="I274" s="19">
        <v>45880</v>
      </c>
      <c r="J274" s="13" t="s">
        <v>416</v>
      </c>
      <c r="K274" s="1" t="str" cm="1">
        <f t="array" ref="K274:M274">_xlfn.TEXTSPLIT(J274,CHAR(10))</f>
        <v>Tej Singh</v>
      </c>
      <c r="L274" s="1" t="str">
        <v>(301) 830-3648</v>
      </c>
      <c r="M274" s="1" t="str">
        <v xml:space="preserve"> hartej.singh@xostrucks.com</v>
      </c>
    </row>
    <row r="275" spans="1:13" ht="47.25" x14ac:dyDescent="0.25">
      <c r="A275" t="s">
        <v>110</v>
      </c>
      <c r="B275" t="s">
        <v>16</v>
      </c>
      <c r="C275" t="s">
        <v>413</v>
      </c>
      <c r="D275" t="s">
        <v>418</v>
      </c>
      <c r="E275">
        <v>2025</v>
      </c>
      <c r="F275" t="s">
        <v>19</v>
      </c>
      <c r="G275" t="s">
        <v>419</v>
      </c>
      <c r="H275" s="1">
        <v>150000</v>
      </c>
      <c r="I275" s="19">
        <v>45902</v>
      </c>
      <c r="J275" s="13" t="s">
        <v>416</v>
      </c>
      <c r="K275" s="1" t="str" cm="1">
        <f t="array" ref="K275:M275">_xlfn.TEXTSPLIT(J275,CHAR(10))</f>
        <v>Tej Singh</v>
      </c>
      <c r="L275" s="1" t="str">
        <v>(301) 830-3648</v>
      </c>
      <c r="M275" s="1" t="str">
        <v xml:space="preserve"> hartej.singh@xostrucks.com</v>
      </c>
    </row>
    <row r="276" spans="1:13" ht="47.25" x14ac:dyDescent="0.25">
      <c r="A276" t="s">
        <v>110</v>
      </c>
      <c r="B276" t="s">
        <v>16</v>
      </c>
      <c r="C276" t="s">
        <v>413</v>
      </c>
      <c r="D276" t="s">
        <v>420</v>
      </c>
      <c r="E276">
        <v>2025</v>
      </c>
      <c r="F276" t="s">
        <v>19</v>
      </c>
      <c r="G276" t="s">
        <v>419</v>
      </c>
      <c r="H276" s="1">
        <v>150000</v>
      </c>
      <c r="I276" s="19">
        <v>45902</v>
      </c>
      <c r="J276" s="13" t="s">
        <v>416</v>
      </c>
      <c r="K276" s="1" t="str" cm="1">
        <f t="array" ref="K276:M276">_xlfn.TEXTSPLIT(J276,CHAR(10))</f>
        <v>Tej Singh</v>
      </c>
      <c r="L276" s="1" t="str">
        <v>(301) 830-3648</v>
      </c>
      <c r="M276" s="1" t="str">
        <v xml:space="preserve"> hartej.singh@xostrucks.com</v>
      </c>
    </row>
    <row r="277" spans="1:13" ht="47.25" x14ac:dyDescent="0.25">
      <c r="A277" t="s">
        <v>110</v>
      </c>
      <c r="B277" t="s">
        <v>16</v>
      </c>
      <c r="C277" t="s">
        <v>413</v>
      </c>
      <c r="D277" t="s">
        <v>421</v>
      </c>
      <c r="E277">
        <v>2025</v>
      </c>
      <c r="F277" t="s">
        <v>19</v>
      </c>
      <c r="G277" t="s">
        <v>422</v>
      </c>
      <c r="H277" s="1">
        <v>150000</v>
      </c>
      <c r="I277" s="19">
        <v>45888</v>
      </c>
      <c r="J277" s="13" t="s">
        <v>416</v>
      </c>
      <c r="K277" s="1" t="str" cm="1">
        <f t="array" ref="K277:M277">_xlfn.TEXTSPLIT(J277,CHAR(10))</f>
        <v>Tej Singh</v>
      </c>
      <c r="L277" s="1" t="str">
        <v>(301) 830-3648</v>
      </c>
      <c r="M277" s="1" t="str">
        <v xml:space="preserve"> hartej.singh@xostrucks.com</v>
      </c>
    </row>
    <row r="278" spans="1:13" ht="47.25" x14ac:dyDescent="0.25">
      <c r="A278" t="s">
        <v>110</v>
      </c>
      <c r="B278" t="s">
        <v>16</v>
      </c>
      <c r="C278" t="s">
        <v>413</v>
      </c>
      <c r="D278" t="s">
        <v>423</v>
      </c>
      <c r="E278">
        <v>2025</v>
      </c>
      <c r="F278" t="s">
        <v>19</v>
      </c>
      <c r="G278" t="s">
        <v>424</v>
      </c>
      <c r="H278" s="1">
        <v>150000</v>
      </c>
      <c r="I278" s="19">
        <v>45888</v>
      </c>
      <c r="J278" s="13" t="s">
        <v>416</v>
      </c>
      <c r="K278" s="1" t="str" cm="1">
        <f t="array" ref="K278:M278">_xlfn.TEXTSPLIT(J278,CHAR(10))</f>
        <v>Tej Singh</v>
      </c>
      <c r="L278" s="1" t="str">
        <v>(301) 830-3648</v>
      </c>
      <c r="M278" s="1" t="str">
        <v xml:space="preserve"> hartej.singh@xostrucks.com</v>
      </c>
    </row>
    <row r="279" spans="1:13" ht="47.25" x14ac:dyDescent="0.25">
      <c r="A279" t="s">
        <v>110</v>
      </c>
      <c r="B279" t="s">
        <v>16</v>
      </c>
      <c r="C279" t="s">
        <v>413</v>
      </c>
      <c r="D279" t="s">
        <v>425</v>
      </c>
      <c r="E279">
        <v>2025</v>
      </c>
      <c r="F279" t="s">
        <v>19</v>
      </c>
      <c r="G279" t="s">
        <v>426</v>
      </c>
      <c r="H279" s="1">
        <v>150000</v>
      </c>
      <c r="I279" s="19">
        <v>45888</v>
      </c>
      <c r="J279" s="13" t="s">
        <v>416</v>
      </c>
      <c r="K279" s="1" t="str" cm="1">
        <f t="array" ref="K279:M279">_xlfn.TEXTSPLIT(J279,CHAR(10))</f>
        <v>Tej Singh</v>
      </c>
      <c r="L279" s="1" t="str">
        <v>(301) 830-3648</v>
      </c>
      <c r="M279" s="1" t="str">
        <v xml:space="preserve"> hartej.singh@xostrucks.com</v>
      </c>
    </row>
    <row r="280" spans="1:13" x14ac:dyDescent="0.25">
      <c r="A280" s="29" t="s">
        <v>427</v>
      </c>
      <c r="B280" s="30"/>
      <c r="C280" s="30"/>
      <c r="D280" s="30"/>
      <c r="E280" s="30"/>
      <c r="F280" s="30"/>
      <c r="G280" s="30"/>
      <c r="H280" s="30"/>
      <c r="I280" s="30"/>
      <c r="J280" s="31"/>
    </row>
  </sheetData>
  <autoFilter ref="A1:J280" xr:uid="{DA7875B2-6446-45C4-9A19-B41CFA2504E1}"/>
  <mergeCells count="3">
    <mergeCell ref="A2:J2"/>
    <mergeCell ref="A280:J280"/>
    <mergeCell ref="K2:M2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4287D-CC89-4700-81F1-5D771FB82A74}">
  <sheetPr filterMode="1"/>
  <dimension ref="A1:M78"/>
  <sheetViews>
    <sheetView topLeftCell="C1" zoomScale="89" zoomScaleNormal="70" workbookViewId="0">
      <selection activeCell="N1" sqref="N1:Q1048576"/>
    </sheetView>
  </sheetViews>
  <sheetFormatPr defaultRowHeight="15.75" x14ac:dyDescent="0.25"/>
  <cols>
    <col min="1" max="1" width="15.5" customWidth="1"/>
    <col min="2" max="2" width="17.375" customWidth="1"/>
    <col min="3" max="3" width="14.125" customWidth="1"/>
    <col min="4" max="4" width="24.75" customWidth="1"/>
    <col min="5" max="5" width="41.625" bestFit="1" customWidth="1"/>
    <col min="6" max="6" width="12.625" customWidth="1"/>
    <col min="7" max="7" width="11.5" customWidth="1"/>
    <col min="8" max="8" width="19.375" style="13" hidden="1" customWidth="1"/>
    <col min="9" max="9" width="15.5" style="24" customWidth="1"/>
    <col min="10" max="10" width="32" bestFit="1" customWidth="1"/>
    <col min="11" max="11" width="21.625" hidden="1" customWidth="1"/>
    <col min="12" max="12" width="16.625" hidden="1" customWidth="1"/>
    <col min="13" max="13" width="28.5" hidden="1" customWidth="1"/>
  </cols>
  <sheetData>
    <row r="1" spans="1:13" ht="31.5" x14ac:dyDescent="0.25">
      <c r="A1" s="16" t="s">
        <v>428</v>
      </c>
      <c r="B1" s="16" t="s">
        <v>429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22" t="s">
        <v>8</v>
      </c>
      <c r="J1" s="18" t="s">
        <v>430</v>
      </c>
      <c r="K1" s="14" t="s">
        <v>10</v>
      </c>
      <c r="L1" s="3" t="s">
        <v>11</v>
      </c>
      <c r="M1" s="5" t="s">
        <v>12</v>
      </c>
    </row>
    <row r="2" spans="1:13" ht="15.75" customHeight="1" x14ac:dyDescent="0.25">
      <c r="A2" s="34" t="s">
        <v>431</v>
      </c>
      <c r="B2" s="34"/>
      <c r="C2" s="34"/>
      <c r="D2" s="34"/>
      <c r="E2" s="34"/>
      <c r="F2" s="34"/>
      <c r="G2" s="34"/>
      <c r="H2" s="34"/>
      <c r="I2" s="34"/>
      <c r="J2" s="35"/>
      <c r="K2" s="32" t="s">
        <v>14</v>
      </c>
      <c r="L2" s="33"/>
      <c r="M2" s="33"/>
    </row>
    <row r="3" spans="1:13" ht="47.25" x14ac:dyDescent="0.25">
      <c r="A3" s="21" t="s">
        <v>432</v>
      </c>
      <c r="B3" s="21" t="s">
        <v>433</v>
      </c>
      <c r="C3" s="13" t="s">
        <v>434</v>
      </c>
      <c r="D3" s="13" t="s">
        <v>435</v>
      </c>
      <c r="E3" s="13" t="s">
        <v>436</v>
      </c>
      <c r="F3" s="13">
        <v>2025</v>
      </c>
      <c r="G3" s="13" t="s">
        <v>19</v>
      </c>
      <c r="I3" s="23">
        <v>46042</v>
      </c>
      <c r="J3" s="13" t="s">
        <v>437</v>
      </c>
      <c r="K3" s="1" t="str" cm="1">
        <f t="array" ref="K3:M3">_xlfn.TEXTSPLIT(J3,CHAR(10))</f>
        <v>Robert E Koelsch</v>
      </c>
      <c r="L3" s="1" t="str">
        <v>(602) 321-4733</v>
      </c>
      <c r="M3" s="1" t="str">
        <v>esg@aem.green</v>
      </c>
    </row>
    <row r="4" spans="1:13" ht="47.25" x14ac:dyDescent="0.25">
      <c r="A4" s="21" t="s">
        <v>438</v>
      </c>
      <c r="B4" s="21" t="s">
        <v>439</v>
      </c>
      <c r="C4" s="13" t="s">
        <v>434</v>
      </c>
      <c r="D4" s="13" t="s">
        <v>440</v>
      </c>
      <c r="E4" s="13" t="s">
        <v>441</v>
      </c>
      <c r="F4" s="13">
        <v>2026</v>
      </c>
      <c r="G4" s="13" t="s">
        <v>19</v>
      </c>
      <c r="I4" s="23">
        <v>45922</v>
      </c>
      <c r="J4" s="13" t="s">
        <v>442</v>
      </c>
      <c r="K4" s="1" t="str" cm="1">
        <f t="array" ref="K4:M4">_xlfn.TEXTSPLIT(J4,CHAR(10))</f>
        <v>Kevin Barnett</v>
      </c>
      <c r="L4" s="1" t="str">
        <v>(765) 489-1940</v>
      </c>
      <c r="M4" s="1" t="str">
        <v>kbarnett@autocartruck.com</v>
      </c>
    </row>
    <row r="5" spans="1:13" ht="47.25" x14ac:dyDescent="0.25">
      <c r="A5" s="21" t="s">
        <v>443</v>
      </c>
      <c r="B5" s="21" t="s">
        <v>444</v>
      </c>
      <c r="C5" s="13" t="s">
        <v>434</v>
      </c>
      <c r="D5" s="13" t="s">
        <v>445</v>
      </c>
      <c r="E5" s="13" t="s">
        <v>446</v>
      </c>
      <c r="F5" s="13">
        <v>2026</v>
      </c>
      <c r="G5" s="13" t="s">
        <v>447</v>
      </c>
      <c r="I5" s="23">
        <v>46119</v>
      </c>
      <c r="J5" s="13" t="s">
        <v>448</v>
      </c>
      <c r="K5" s="1" t="str" cm="1">
        <f t="array" ref="K5:M5">_xlfn.TEXTSPLIT(J5,CHAR(10))</f>
        <v>Tim Cooley</v>
      </c>
      <c r="L5" s="1" t="str">
        <v>(262)744-7893</v>
      </c>
      <c r="M5" s="1" t="str">
        <v>tim@baileycranes.com</v>
      </c>
    </row>
    <row r="6" spans="1:13" ht="47.25" x14ac:dyDescent="0.25">
      <c r="A6" s="21" t="s">
        <v>443</v>
      </c>
      <c r="B6" s="21" t="s">
        <v>449</v>
      </c>
      <c r="C6" s="13" t="s">
        <v>434</v>
      </c>
      <c r="D6" s="13" t="s">
        <v>450</v>
      </c>
      <c r="E6" s="13" t="s">
        <v>451</v>
      </c>
      <c r="F6" s="13">
        <v>2024</v>
      </c>
      <c r="G6" s="13" t="s">
        <v>19</v>
      </c>
      <c r="H6" s="13" t="s">
        <v>452</v>
      </c>
      <c r="I6" s="23">
        <v>45862</v>
      </c>
      <c r="J6" s="13" t="s">
        <v>453</v>
      </c>
      <c r="K6" s="1" t="str" cm="1">
        <f t="array" ref="K6:M6">_xlfn.TEXTSPLIT(J6,CHAR(10))</f>
        <v>Daniel Stibral</v>
      </c>
      <c r="L6" s="1" t="str">
        <v>(701) 367-5465</v>
      </c>
      <c r="M6" s="1" t="str">
        <v>daniel.stibral@doosan.com</v>
      </c>
    </row>
    <row r="7" spans="1:13" ht="47.25" x14ac:dyDescent="0.25">
      <c r="A7" s="21" t="s">
        <v>438</v>
      </c>
      <c r="B7" s="21" t="s">
        <v>439</v>
      </c>
      <c r="C7" s="13" t="s">
        <v>434</v>
      </c>
      <c r="D7" s="13" t="s">
        <v>52</v>
      </c>
      <c r="E7" s="13" t="s">
        <v>454</v>
      </c>
      <c r="F7" s="13">
        <v>2025</v>
      </c>
      <c r="G7" s="13" t="s">
        <v>19</v>
      </c>
      <c r="H7" s="13" t="s">
        <v>455</v>
      </c>
      <c r="I7" s="23">
        <v>45862</v>
      </c>
      <c r="J7" s="13" t="s">
        <v>456</v>
      </c>
      <c r="K7" s="1" t="str" cm="1">
        <f t="array" ref="K7:M7">_xlfn.TEXTSPLIT(J7,CHAR(10))</f>
        <v>Angel Yin</v>
      </c>
      <c r="L7" s="1" t="str">
        <v>(626) 379-6816</v>
      </c>
      <c r="M7" s="1" t="str">
        <v>angel.yin@ride.co</v>
      </c>
    </row>
    <row r="8" spans="1:13" ht="47.25" x14ac:dyDescent="0.25">
      <c r="A8" s="21" t="s">
        <v>438</v>
      </c>
      <c r="B8" s="21" t="s">
        <v>439</v>
      </c>
      <c r="C8" s="13" t="s">
        <v>434</v>
      </c>
      <c r="D8" s="13" t="s">
        <v>52</v>
      </c>
      <c r="E8" s="13" t="s">
        <v>457</v>
      </c>
      <c r="F8" s="13">
        <v>2025</v>
      </c>
      <c r="G8" s="13" t="s">
        <v>19</v>
      </c>
      <c r="H8" s="13" t="s">
        <v>455</v>
      </c>
      <c r="I8" s="23">
        <v>45862</v>
      </c>
      <c r="J8" s="13" t="s">
        <v>456</v>
      </c>
      <c r="K8" s="1" t="str" cm="1">
        <f t="array" ref="K8:M8">_xlfn.TEXTSPLIT(J8,CHAR(10))</f>
        <v>Angel Yin</v>
      </c>
      <c r="L8" s="1" t="str">
        <v>(626) 379-6816</v>
      </c>
      <c r="M8" s="1" t="str">
        <v>angel.yin@ride.co</v>
      </c>
    </row>
    <row r="9" spans="1:13" ht="47.25" x14ac:dyDescent="0.25">
      <c r="A9" s="21" t="s">
        <v>443</v>
      </c>
      <c r="B9" s="21" t="s">
        <v>458</v>
      </c>
      <c r="C9" s="13" t="s">
        <v>434</v>
      </c>
      <c r="D9" s="13" t="s">
        <v>459</v>
      </c>
      <c r="E9" s="13" t="s">
        <v>460</v>
      </c>
      <c r="F9" s="13">
        <v>2025</v>
      </c>
      <c r="G9" s="13" t="s">
        <v>19</v>
      </c>
      <c r="I9" s="23">
        <v>45919</v>
      </c>
      <c r="J9" s="13" t="s">
        <v>461</v>
      </c>
      <c r="K9" s="1" t="str" cm="1">
        <f t="array" ref="K9:M9">_xlfn.TEXTSPLIT(J9,CHAR(10))</f>
        <v>Brady Lewis</v>
      </c>
      <c r="L9" s="1" t="str">
        <v>(901) 592-3698</v>
      </c>
      <c r="M9" s="1" t="str">
        <v>brady.lewis@cnh.com</v>
      </c>
    </row>
    <row r="10" spans="1:13" ht="47.25" x14ac:dyDescent="0.25">
      <c r="A10" s="21" t="s">
        <v>443</v>
      </c>
      <c r="B10" s="21" t="s">
        <v>462</v>
      </c>
      <c r="C10" s="13" t="s">
        <v>434</v>
      </c>
      <c r="D10" s="13" t="s">
        <v>459</v>
      </c>
      <c r="E10" s="13" t="s">
        <v>463</v>
      </c>
      <c r="F10" s="13">
        <v>2025</v>
      </c>
      <c r="G10" s="13" t="s">
        <v>19</v>
      </c>
      <c r="I10" s="23">
        <v>45919</v>
      </c>
      <c r="J10" s="13" t="s">
        <v>461</v>
      </c>
      <c r="K10" s="1" t="str" cm="1">
        <f t="array" ref="K10:M10">_xlfn.TEXTSPLIT(J10,CHAR(10))</f>
        <v>Brady Lewis</v>
      </c>
      <c r="L10" s="1" t="str">
        <v>(901) 592-3698</v>
      </c>
      <c r="M10" s="1" t="str">
        <v>brady.lewis@cnh.com</v>
      </c>
    </row>
    <row r="11" spans="1:13" ht="47.25" x14ac:dyDescent="0.25">
      <c r="A11" s="21" t="s">
        <v>443</v>
      </c>
      <c r="B11" s="21" t="s">
        <v>464</v>
      </c>
      <c r="C11" s="13" t="s">
        <v>434</v>
      </c>
      <c r="D11" s="13" t="s">
        <v>465</v>
      </c>
      <c r="E11" s="13" t="s">
        <v>466</v>
      </c>
      <c r="F11" s="13">
        <v>2025</v>
      </c>
      <c r="G11" s="13" t="s">
        <v>19</v>
      </c>
      <c r="I11" s="23">
        <v>46132</v>
      </c>
      <c r="J11" s="13" t="s">
        <v>467</v>
      </c>
      <c r="K11" s="1" t="str" cm="1">
        <f t="array" ref="K11:M11">_xlfn.TEXTSPLIT(J11,CHAR(10))</f>
        <v>Matt Meyer</v>
      </c>
      <c r="L11" s="1" t="str">
        <v>(574) 329-9768</v>
      </c>
      <c r="M11" s="1" t="str">
        <v>mmeyer@dannar.us.com</v>
      </c>
    </row>
    <row r="12" spans="1:13" ht="47.25" x14ac:dyDescent="0.25">
      <c r="A12" s="21" t="s">
        <v>443</v>
      </c>
      <c r="B12" s="21" t="s">
        <v>464</v>
      </c>
      <c r="C12" s="13" t="s">
        <v>434</v>
      </c>
      <c r="D12" s="13" t="s">
        <v>465</v>
      </c>
      <c r="E12" s="13" t="s">
        <v>468</v>
      </c>
      <c r="F12" s="13">
        <v>2025</v>
      </c>
      <c r="G12" s="13" t="s">
        <v>19</v>
      </c>
      <c r="I12" s="23">
        <v>46132</v>
      </c>
      <c r="J12" s="13" t="s">
        <v>467</v>
      </c>
      <c r="K12" s="1" t="str" cm="1">
        <f t="array" ref="K12:M12">_xlfn.TEXTSPLIT(J12,CHAR(10))</f>
        <v>Matt Meyer</v>
      </c>
      <c r="L12" s="1" t="str">
        <v>(574) 329-9768</v>
      </c>
      <c r="M12" s="1" t="str">
        <v>mmeyer@dannar.us.com</v>
      </c>
    </row>
    <row r="13" spans="1:13" ht="47.25" x14ac:dyDescent="0.25">
      <c r="A13" s="21" t="s">
        <v>469</v>
      </c>
      <c r="B13" s="21" t="s">
        <v>470</v>
      </c>
      <c r="C13" s="13" t="s">
        <v>434</v>
      </c>
      <c r="D13" s="13" t="s">
        <v>471</v>
      </c>
      <c r="E13" s="13" t="s">
        <v>472</v>
      </c>
      <c r="F13" s="13">
        <v>2025</v>
      </c>
      <c r="G13" s="13" t="s">
        <v>19</v>
      </c>
      <c r="I13" s="23">
        <v>46042</v>
      </c>
      <c r="J13" s="13" t="s">
        <v>473</v>
      </c>
      <c r="K13" s="1" t="str" cm="1">
        <f t="array" ref="K13:M13">_xlfn.TEXTSPLIT(J13,CHAR(10))</f>
        <v>Jason Gantos</v>
      </c>
      <c r="L13" s="1" t="str">
        <v>(754) 286-7627</v>
      </c>
      <c r="M13" s="1" t="str">
        <v>jason.gantos@goldhofer.com</v>
      </c>
    </row>
    <row r="14" spans="1:13" ht="47.25" x14ac:dyDescent="0.25">
      <c r="A14" s="21" t="s">
        <v>469</v>
      </c>
      <c r="B14" s="21" t="s">
        <v>470</v>
      </c>
      <c r="C14" s="13" t="s">
        <v>434</v>
      </c>
      <c r="D14" s="13" t="s">
        <v>471</v>
      </c>
      <c r="E14" s="13" t="s">
        <v>474</v>
      </c>
      <c r="F14" s="13">
        <v>2025</v>
      </c>
      <c r="G14" s="13" t="s">
        <v>19</v>
      </c>
      <c r="I14" s="23">
        <v>46042</v>
      </c>
      <c r="J14" s="13" t="s">
        <v>473</v>
      </c>
      <c r="K14" s="1" t="str" cm="1">
        <f t="array" ref="K14:M14">_xlfn.TEXTSPLIT(J14,CHAR(10))</f>
        <v>Jason Gantos</v>
      </c>
      <c r="L14" s="1" t="str">
        <v>(754) 286-7627</v>
      </c>
      <c r="M14" s="1" t="str">
        <v>jason.gantos@goldhofer.com</v>
      </c>
    </row>
    <row r="15" spans="1:13" ht="47.25" x14ac:dyDescent="0.25">
      <c r="A15" s="21" t="s">
        <v>469</v>
      </c>
      <c r="B15" s="21" t="s">
        <v>470</v>
      </c>
      <c r="C15" s="13" t="s">
        <v>434</v>
      </c>
      <c r="D15" s="13" t="s">
        <v>471</v>
      </c>
      <c r="E15" s="13" t="s">
        <v>475</v>
      </c>
      <c r="F15" s="13">
        <v>2025</v>
      </c>
      <c r="G15" s="13" t="s">
        <v>19</v>
      </c>
      <c r="I15" s="23">
        <v>46042</v>
      </c>
      <c r="J15" s="13" t="s">
        <v>473</v>
      </c>
      <c r="K15" s="1" t="str" cm="1">
        <f t="array" ref="K15:M15">_xlfn.TEXTSPLIT(J15,CHAR(10))</f>
        <v>Jason Gantos</v>
      </c>
      <c r="L15" s="1" t="str">
        <v>(754) 286-7627</v>
      </c>
      <c r="M15" s="1" t="str">
        <v>jason.gantos@goldhofer.com</v>
      </c>
    </row>
    <row r="16" spans="1:13" ht="47.25" x14ac:dyDescent="0.25">
      <c r="A16" s="21" t="s">
        <v>469</v>
      </c>
      <c r="B16" s="21" t="s">
        <v>470</v>
      </c>
      <c r="C16" s="13" t="s">
        <v>434</v>
      </c>
      <c r="D16" s="13" t="s">
        <v>471</v>
      </c>
      <c r="E16" s="13" t="s">
        <v>476</v>
      </c>
      <c r="F16" s="13">
        <v>2025</v>
      </c>
      <c r="G16" s="13" t="s">
        <v>19</v>
      </c>
      <c r="I16" s="23">
        <v>46042</v>
      </c>
      <c r="J16" s="13" t="s">
        <v>473</v>
      </c>
      <c r="K16" s="1" t="str" cm="1">
        <f t="array" ref="K16:M16">_xlfn.TEXTSPLIT(J16,CHAR(10))</f>
        <v>Jason Gantos</v>
      </c>
      <c r="L16" s="1" t="str">
        <v>(754) 286-7627</v>
      </c>
      <c r="M16" s="1" t="str">
        <v>jason.gantos@goldhofer.com</v>
      </c>
    </row>
    <row r="17" spans="1:13" ht="47.25" x14ac:dyDescent="0.25">
      <c r="A17" s="21" t="s">
        <v>443</v>
      </c>
      <c r="B17" s="21" t="s">
        <v>477</v>
      </c>
      <c r="C17" s="13" t="s">
        <v>434</v>
      </c>
      <c r="D17" s="13" t="s">
        <v>478</v>
      </c>
      <c r="E17" s="13" t="s">
        <v>479</v>
      </c>
      <c r="F17" s="13">
        <v>2025</v>
      </c>
      <c r="G17" s="13" t="s">
        <v>19</v>
      </c>
      <c r="H17" s="13" t="s">
        <v>452</v>
      </c>
      <c r="I17" s="23">
        <v>45881</v>
      </c>
      <c r="J17" s="13" t="s">
        <v>480</v>
      </c>
      <c r="K17" s="1" t="str" cm="1">
        <f t="array" ref="K17:M17">_xlfn.TEXTSPLIT(J17,CHAR(10))</f>
        <v>Heather West</v>
      </c>
      <c r="L17" s="1" t="str">
        <v>(828) 585-2479</v>
      </c>
      <c r="M17" s="1" t="str">
        <v>heather.west@first.green</v>
      </c>
    </row>
    <row r="18" spans="1:13" ht="47.25" x14ac:dyDescent="0.25">
      <c r="A18" s="21" t="s">
        <v>443</v>
      </c>
      <c r="B18" s="21" t="s">
        <v>477</v>
      </c>
      <c r="C18" s="13" t="s">
        <v>434</v>
      </c>
      <c r="D18" s="13" t="s">
        <v>478</v>
      </c>
      <c r="E18" s="13" t="s">
        <v>481</v>
      </c>
      <c r="F18" s="13">
        <v>2025</v>
      </c>
      <c r="G18" s="13" t="s">
        <v>19</v>
      </c>
      <c r="H18" s="13" t="s">
        <v>452</v>
      </c>
      <c r="I18" s="23">
        <v>45881</v>
      </c>
      <c r="J18" s="13" t="s">
        <v>480</v>
      </c>
      <c r="K18" s="1" t="str" cm="1">
        <f t="array" ref="K18:M18">_xlfn.TEXTSPLIT(J18,CHAR(10))</f>
        <v>Heather West</v>
      </c>
      <c r="L18" s="1" t="str">
        <v>(828) 585-2479</v>
      </c>
      <c r="M18" s="1" t="str">
        <v>heather.west@first.green</v>
      </c>
    </row>
    <row r="19" spans="1:13" ht="47.25" x14ac:dyDescent="0.25">
      <c r="A19" s="21" t="s">
        <v>443</v>
      </c>
      <c r="B19" s="21" t="s">
        <v>477</v>
      </c>
      <c r="C19" s="13" t="s">
        <v>434</v>
      </c>
      <c r="D19" s="13" t="s">
        <v>478</v>
      </c>
      <c r="E19" s="13" t="s">
        <v>482</v>
      </c>
      <c r="F19" s="13">
        <v>2025</v>
      </c>
      <c r="G19" s="13" t="s">
        <v>19</v>
      </c>
      <c r="H19" s="13" t="s">
        <v>452</v>
      </c>
      <c r="I19" s="23">
        <v>45881</v>
      </c>
      <c r="J19" s="13" t="s">
        <v>480</v>
      </c>
      <c r="K19" s="1" t="str" cm="1">
        <f t="array" ref="K19:M19">_xlfn.TEXTSPLIT(J19,CHAR(10))</f>
        <v>Heather West</v>
      </c>
      <c r="L19" s="1" t="str">
        <v>(828) 585-2479</v>
      </c>
      <c r="M19" s="1" t="str">
        <v>heather.west@first.green</v>
      </c>
    </row>
    <row r="20" spans="1:13" ht="47.25" x14ac:dyDescent="0.25">
      <c r="A20" s="21" t="s">
        <v>443</v>
      </c>
      <c r="B20" s="21" t="s">
        <v>477</v>
      </c>
      <c r="C20" s="13" t="s">
        <v>434</v>
      </c>
      <c r="D20" s="13" t="s">
        <v>478</v>
      </c>
      <c r="E20" s="13" t="s">
        <v>483</v>
      </c>
      <c r="F20" s="13">
        <v>2025</v>
      </c>
      <c r="G20" s="13" t="s">
        <v>19</v>
      </c>
      <c r="H20" s="13" t="s">
        <v>452</v>
      </c>
      <c r="I20" s="23">
        <v>45881</v>
      </c>
      <c r="J20" s="13" t="s">
        <v>480</v>
      </c>
      <c r="K20" s="1" t="str" cm="1">
        <f t="array" ref="K20:M20">_xlfn.TEXTSPLIT(J20,CHAR(10))</f>
        <v>Heather West</v>
      </c>
      <c r="L20" s="1" t="str">
        <v>(828) 585-2479</v>
      </c>
      <c r="M20" s="1" t="str">
        <v>heather.west@first.green</v>
      </c>
    </row>
    <row r="21" spans="1:13" ht="47.25" x14ac:dyDescent="0.25">
      <c r="A21" s="21" t="s">
        <v>443</v>
      </c>
      <c r="B21" s="21" t="s">
        <v>477</v>
      </c>
      <c r="C21" s="13" t="s">
        <v>434</v>
      </c>
      <c r="D21" s="13" t="s">
        <v>478</v>
      </c>
      <c r="E21" s="13" t="s">
        <v>484</v>
      </c>
      <c r="F21" s="13">
        <v>2025</v>
      </c>
      <c r="G21" s="13" t="s">
        <v>19</v>
      </c>
      <c r="I21" s="23">
        <v>45922</v>
      </c>
      <c r="J21" s="13" t="s">
        <v>480</v>
      </c>
      <c r="K21" s="1" t="str" cm="1">
        <f t="array" ref="K21:M21">_xlfn.TEXTSPLIT(J21,CHAR(10))</f>
        <v>Heather West</v>
      </c>
      <c r="L21" s="1" t="str">
        <v>(828) 585-2479</v>
      </c>
      <c r="M21" s="1" t="str">
        <v>heather.west@first.green</v>
      </c>
    </row>
    <row r="22" spans="1:13" ht="47.25" x14ac:dyDescent="0.25">
      <c r="A22" s="21" t="s">
        <v>443</v>
      </c>
      <c r="B22" s="21" t="s">
        <v>477</v>
      </c>
      <c r="C22" s="13" t="s">
        <v>434</v>
      </c>
      <c r="D22" s="13" t="s">
        <v>478</v>
      </c>
      <c r="E22" s="13" t="s">
        <v>485</v>
      </c>
      <c r="F22" s="13">
        <v>2025</v>
      </c>
      <c r="G22" s="13" t="s">
        <v>19</v>
      </c>
      <c r="I22" s="23">
        <v>45922</v>
      </c>
      <c r="J22" s="13" t="s">
        <v>480</v>
      </c>
      <c r="K22" s="1" t="str" cm="1">
        <f t="array" ref="K22:M22">_xlfn.TEXTSPLIT(J22,CHAR(10))</f>
        <v>Heather West</v>
      </c>
      <c r="L22" s="1" t="str">
        <v>(828) 585-2479</v>
      </c>
      <c r="M22" s="1" t="str">
        <v>heather.west@first.green</v>
      </c>
    </row>
    <row r="23" spans="1:13" ht="47.25" x14ac:dyDescent="0.25">
      <c r="A23" s="21" t="s">
        <v>443</v>
      </c>
      <c r="B23" s="21" t="s">
        <v>477</v>
      </c>
      <c r="C23" s="13" t="s">
        <v>434</v>
      </c>
      <c r="D23" s="13" t="s">
        <v>478</v>
      </c>
      <c r="E23" s="13" t="s">
        <v>486</v>
      </c>
      <c r="F23" s="13">
        <v>2025</v>
      </c>
      <c r="G23" s="13" t="s">
        <v>19</v>
      </c>
      <c r="I23" s="23">
        <v>45922</v>
      </c>
      <c r="J23" s="13" t="s">
        <v>480</v>
      </c>
      <c r="K23" s="1" t="str" cm="1">
        <f t="array" ref="K23:M23">_xlfn.TEXTSPLIT(J23,CHAR(10))</f>
        <v>Heather West</v>
      </c>
      <c r="L23" s="1" t="str">
        <v>(828) 585-2479</v>
      </c>
      <c r="M23" s="1" t="str">
        <v>heather.west@first.green</v>
      </c>
    </row>
    <row r="24" spans="1:13" ht="47.25" x14ac:dyDescent="0.25">
      <c r="A24" s="21" t="s">
        <v>443</v>
      </c>
      <c r="B24" s="21" t="s">
        <v>477</v>
      </c>
      <c r="C24" s="13" t="s">
        <v>434</v>
      </c>
      <c r="D24" s="13" t="s">
        <v>478</v>
      </c>
      <c r="E24" s="13" t="s">
        <v>487</v>
      </c>
      <c r="F24" s="13">
        <v>2025</v>
      </c>
      <c r="G24" s="13" t="s">
        <v>19</v>
      </c>
      <c r="I24" s="23">
        <v>45922</v>
      </c>
      <c r="J24" s="13" t="s">
        <v>480</v>
      </c>
      <c r="K24" s="1" t="str" cm="1">
        <f t="array" ref="K24:M24">_xlfn.TEXTSPLIT(J24,CHAR(10))</f>
        <v>Heather West</v>
      </c>
      <c r="L24" s="1" t="str">
        <v>(828) 585-2479</v>
      </c>
      <c r="M24" s="1" t="str">
        <v>heather.west@first.green</v>
      </c>
    </row>
    <row r="25" spans="1:13" ht="47.25" x14ac:dyDescent="0.25">
      <c r="A25" s="21" t="s">
        <v>443</v>
      </c>
      <c r="B25" s="21" t="s">
        <v>477</v>
      </c>
      <c r="C25" s="13" t="s">
        <v>434</v>
      </c>
      <c r="D25" s="13" t="s">
        <v>478</v>
      </c>
      <c r="E25" s="13" t="s">
        <v>488</v>
      </c>
      <c r="F25" s="13">
        <v>2025</v>
      </c>
      <c r="G25" s="13" t="s">
        <v>19</v>
      </c>
      <c r="I25" s="23">
        <v>45922</v>
      </c>
      <c r="J25" s="13" t="s">
        <v>480</v>
      </c>
      <c r="K25" s="1" t="str" cm="1">
        <f t="array" ref="K25:M25">_xlfn.TEXTSPLIT(J25,CHAR(10))</f>
        <v>Heather West</v>
      </c>
      <c r="L25" s="1" t="str">
        <v>(828) 585-2479</v>
      </c>
      <c r="M25" s="1" t="str">
        <v>heather.west@first.green</v>
      </c>
    </row>
    <row r="26" spans="1:13" ht="47.25" x14ac:dyDescent="0.25">
      <c r="A26" s="21" t="s">
        <v>443</v>
      </c>
      <c r="B26" s="21" t="s">
        <v>477</v>
      </c>
      <c r="C26" s="13" t="s">
        <v>434</v>
      </c>
      <c r="D26" s="13" t="s">
        <v>478</v>
      </c>
      <c r="E26" s="13" t="s">
        <v>489</v>
      </c>
      <c r="F26" s="13">
        <v>2025</v>
      </c>
      <c r="G26" s="13" t="s">
        <v>19</v>
      </c>
      <c r="I26" s="23">
        <v>45922</v>
      </c>
      <c r="J26" s="13" t="s">
        <v>480</v>
      </c>
      <c r="K26" s="1" t="str" cm="1">
        <f t="array" ref="K26:M26">_xlfn.TEXTSPLIT(J26,CHAR(10))</f>
        <v>Heather West</v>
      </c>
      <c r="L26" s="1" t="str">
        <v>(828) 585-2479</v>
      </c>
      <c r="M26" s="1" t="str">
        <v>heather.west@first.green</v>
      </c>
    </row>
    <row r="27" spans="1:13" ht="47.25" x14ac:dyDescent="0.25">
      <c r="A27" s="21" t="s">
        <v>443</v>
      </c>
      <c r="B27" s="21" t="s">
        <v>477</v>
      </c>
      <c r="C27" s="13" t="s">
        <v>434</v>
      </c>
      <c r="D27" s="13" t="s">
        <v>478</v>
      </c>
      <c r="E27" s="13" t="s">
        <v>490</v>
      </c>
      <c r="F27" s="13">
        <v>2025</v>
      </c>
      <c r="G27" s="13" t="s">
        <v>19</v>
      </c>
      <c r="I27" s="23">
        <v>45922</v>
      </c>
      <c r="J27" s="13" t="s">
        <v>480</v>
      </c>
      <c r="K27" s="1" t="str" cm="1">
        <f t="array" ref="K27:M27">_xlfn.TEXTSPLIT(J27,CHAR(10))</f>
        <v>Heather West</v>
      </c>
      <c r="L27" s="1" t="str">
        <v>(828) 585-2479</v>
      </c>
      <c r="M27" s="1" t="str">
        <v>heather.west@first.green</v>
      </c>
    </row>
    <row r="28" spans="1:13" ht="47.25" x14ac:dyDescent="0.25">
      <c r="A28" s="21" t="s">
        <v>469</v>
      </c>
      <c r="B28" s="21" t="s">
        <v>491</v>
      </c>
      <c r="C28" s="13" t="s">
        <v>434</v>
      </c>
      <c r="D28" s="13" t="s">
        <v>492</v>
      </c>
      <c r="E28" s="26" t="s">
        <v>493</v>
      </c>
      <c r="F28" s="13">
        <v>2025</v>
      </c>
      <c r="G28" s="13" t="s">
        <v>447</v>
      </c>
      <c r="I28" s="23">
        <v>46071</v>
      </c>
      <c r="J28" s="13" t="s">
        <v>494</v>
      </c>
      <c r="K28" s="1" t="str" cm="1">
        <f t="array" ref="K28:M28">_xlfn.TEXTSPLIT(J28,CHAR(10))</f>
        <v>Michael Biagi</v>
      </c>
      <c r="L28" s="1" t="str">
        <v>(954) 330-9400</v>
      </c>
      <c r="M28" s="1" t="str">
        <v>michael.biagi@goldhofer.com</v>
      </c>
    </row>
    <row r="29" spans="1:13" ht="47.25" x14ac:dyDescent="0.25">
      <c r="A29" s="21" t="s">
        <v>469</v>
      </c>
      <c r="B29" s="21" t="s">
        <v>491</v>
      </c>
      <c r="C29" s="13" t="s">
        <v>434</v>
      </c>
      <c r="D29" s="13" t="s">
        <v>492</v>
      </c>
      <c r="E29" s="13" t="s">
        <v>495</v>
      </c>
      <c r="F29" s="13">
        <v>2025</v>
      </c>
      <c r="G29" s="13" t="s">
        <v>19</v>
      </c>
      <c r="I29" s="23">
        <v>46058</v>
      </c>
      <c r="J29" s="13" t="s">
        <v>494</v>
      </c>
      <c r="K29" s="1" t="str" cm="1">
        <f t="array" ref="K29:M29">_xlfn.TEXTSPLIT(J29,CHAR(10))</f>
        <v>Michael Biagi</v>
      </c>
      <c r="L29" s="1" t="str">
        <v>(954) 330-9400</v>
      </c>
      <c r="M29" s="1" t="str">
        <v>michael.biagi@goldhofer.com</v>
      </c>
    </row>
    <row r="30" spans="1:13" ht="47.25" x14ac:dyDescent="0.25">
      <c r="A30" s="21" t="s">
        <v>469</v>
      </c>
      <c r="B30" s="21" t="s">
        <v>491</v>
      </c>
      <c r="C30" s="13" t="s">
        <v>434</v>
      </c>
      <c r="D30" s="13" t="s">
        <v>492</v>
      </c>
      <c r="E30" s="13" t="s">
        <v>496</v>
      </c>
      <c r="F30" s="13">
        <v>2026</v>
      </c>
      <c r="G30" s="13" t="s">
        <v>19</v>
      </c>
      <c r="I30" s="23">
        <v>46132</v>
      </c>
      <c r="J30" s="13" t="s">
        <v>494</v>
      </c>
      <c r="K30" s="1" t="str" cm="1">
        <f t="array" ref="K30:M30">_xlfn.TEXTSPLIT(J30,CHAR(10))</f>
        <v>Michael Biagi</v>
      </c>
      <c r="L30" s="1" t="str">
        <v>(954) 330-9400</v>
      </c>
      <c r="M30" s="1" t="str">
        <v>michael.biagi@goldhofer.com</v>
      </c>
    </row>
    <row r="31" spans="1:13" ht="47.25" x14ac:dyDescent="0.25">
      <c r="A31" s="21" t="s">
        <v>443</v>
      </c>
      <c r="B31" s="21" t="s">
        <v>491</v>
      </c>
      <c r="C31" s="13" t="s">
        <v>434</v>
      </c>
      <c r="D31" s="13" t="s">
        <v>492</v>
      </c>
      <c r="E31" s="13" t="s">
        <v>497</v>
      </c>
      <c r="F31" s="13">
        <v>2026</v>
      </c>
      <c r="G31" s="13" t="s">
        <v>19</v>
      </c>
      <c r="I31" s="23">
        <v>46132</v>
      </c>
      <c r="J31" s="13" t="s">
        <v>473</v>
      </c>
      <c r="K31" s="1" t="str" cm="1">
        <f t="array" ref="K31:M31">_xlfn.TEXTSPLIT(J31,CHAR(10))</f>
        <v>Jason Gantos</v>
      </c>
      <c r="L31" s="1" t="str">
        <v>(754) 286-7627</v>
      </c>
      <c r="M31" s="1" t="str">
        <v>jason.gantos@goldhofer.com</v>
      </c>
    </row>
    <row r="32" spans="1:13" ht="47.25" x14ac:dyDescent="0.25">
      <c r="A32" s="21" t="s">
        <v>469</v>
      </c>
      <c r="B32" s="21" t="s">
        <v>491</v>
      </c>
      <c r="C32" s="13" t="s">
        <v>434</v>
      </c>
      <c r="D32" s="13" t="s">
        <v>492</v>
      </c>
      <c r="E32" s="13" t="s">
        <v>498</v>
      </c>
      <c r="F32" s="13">
        <v>2025</v>
      </c>
      <c r="G32" s="13" t="s">
        <v>19</v>
      </c>
      <c r="I32" s="23">
        <v>46098</v>
      </c>
      <c r="J32" s="13" t="s">
        <v>473</v>
      </c>
      <c r="K32" s="1" t="str" cm="1">
        <f t="array" ref="K32:M32">_xlfn.TEXTSPLIT(J32,CHAR(10))</f>
        <v>Jason Gantos</v>
      </c>
      <c r="L32" s="1" t="str">
        <v>(754) 286-7627</v>
      </c>
      <c r="M32" s="1" t="str">
        <v>jason.gantos@goldhofer.com</v>
      </c>
    </row>
    <row r="33" spans="1:13" ht="47.25" x14ac:dyDescent="0.25">
      <c r="A33" s="21" t="s">
        <v>443</v>
      </c>
      <c r="B33" s="21" t="s">
        <v>499</v>
      </c>
      <c r="C33" s="13" t="s">
        <v>434</v>
      </c>
      <c r="D33" s="13" t="s">
        <v>500</v>
      </c>
      <c r="E33" s="13" t="s">
        <v>501</v>
      </c>
      <c r="F33" s="13">
        <v>2024</v>
      </c>
      <c r="G33" s="13" t="s">
        <v>19</v>
      </c>
      <c r="I33" s="23">
        <v>46042</v>
      </c>
      <c r="J33" s="13" t="s">
        <v>502</v>
      </c>
    </row>
    <row r="34" spans="1:13" ht="47.25" x14ac:dyDescent="0.25">
      <c r="A34" s="21" t="s">
        <v>443</v>
      </c>
      <c r="B34" s="21" t="s">
        <v>499</v>
      </c>
      <c r="C34" s="13" t="s">
        <v>434</v>
      </c>
      <c r="D34" s="13" t="s">
        <v>500</v>
      </c>
      <c r="E34" s="13" t="s">
        <v>503</v>
      </c>
      <c r="F34" s="13">
        <v>2024</v>
      </c>
      <c r="G34" s="13" t="s">
        <v>19</v>
      </c>
      <c r="I34" s="23">
        <v>46042</v>
      </c>
      <c r="J34" s="13" t="s">
        <v>502</v>
      </c>
    </row>
    <row r="35" spans="1:13" ht="63" x14ac:dyDescent="0.25">
      <c r="A35" s="21" t="s">
        <v>504</v>
      </c>
      <c r="B35" s="21" t="s">
        <v>505</v>
      </c>
      <c r="C35" s="13" t="s">
        <v>434</v>
      </c>
      <c r="D35" s="13" t="s">
        <v>506</v>
      </c>
      <c r="E35" s="13" t="s">
        <v>507</v>
      </c>
      <c r="F35" s="13">
        <v>2026</v>
      </c>
      <c r="G35" s="13" t="s">
        <v>19</v>
      </c>
      <c r="I35" s="23">
        <v>46238</v>
      </c>
      <c r="J35" s="13" t="s">
        <v>508</v>
      </c>
    </row>
    <row r="36" spans="1:13" ht="63" x14ac:dyDescent="0.25">
      <c r="A36" s="21" t="s">
        <v>504</v>
      </c>
      <c r="B36" s="21" t="s">
        <v>505</v>
      </c>
      <c r="C36" s="13" t="s">
        <v>434</v>
      </c>
      <c r="D36" s="13" t="s">
        <v>506</v>
      </c>
      <c r="E36" s="13" t="s">
        <v>509</v>
      </c>
      <c r="F36" s="13">
        <v>2026</v>
      </c>
      <c r="G36" s="13" t="s">
        <v>19</v>
      </c>
      <c r="I36" s="23">
        <v>46209</v>
      </c>
      <c r="J36" s="13" t="s">
        <v>508</v>
      </c>
    </row>
    <row r="37" spans="1:13" ht="47.25" x14ac:dyDescent="0.25">
      <c r="A37" s="21" t="s">
        <v>469</v>
      </c>
      <c r="B37" s="21" t="s">
        <v>510</v>
      </c>
      <c r="C37" s="13" t="s">
        <v>434</v>
      </c>
      <c r="D37" s="13" t="s">
        <v>511</v>
      </c>
      <c r="E37" s="21" t="s">
        <v>512</v>
      </c>
      <c r="F37" s="13">
        <v>2025</v>
      </c>
      <c r="G37" s="13" t="s">
        <v>19</v>
      </c>
      <c r="H37" s="13" t="s">
        <v>452</v>
      </c>
      <c r="I37" s="23">
        <v>45853</v>
      </c>
      <c r="J37" s="13" t="s">
        <v>513</v>
      </c>
    </row>
    <row r="38" spans="1:13" ht="47.25" x14ac:dyDescent="0.25">
      <c r="A38" s="21" t="s">
        <v>469</v>
      </c>
      <c r="B38" s="21" t="s">
        <v>510</v>
      </c>
      <c r="C38" s="13" t="s">
        <v>434</v>
      </c>
      <c r="D38" s="13" t="s">
        <v>511</v>
      </c>
      <c r="E38" s="13" t="s">
        <v>514</v>
      </c>
      <c r="F38" s="13">
        <v>2025</v>
      </c>
      <c r="G38" s="13" t="s">
        <v>19</v>
      </c>
      <c r="H38" s="13" t="s">
        <v>452</v>
      </c>
      <c r="I38" s="23">
        <v>45853</v>
      </c>
      <c r="J38" s="13" t="s">
        <v>513</v>
      </c>
    </row>
    <row r="39" spans="1:13" ht="47.25" x14ac:dyDescent="0.25">
      <c r="A39" s="21" t="s">
        <v>469</v>
      </c>
      <c r="B39" s="21" t="s">
        <v>510</v>
      </c>
      <c r="C39" s="13" t="s">
        <v>434</v>
      </c>
      <c r="D39" s="13" t="s">
        <v>511</v>
      </c>
      <c r="E39" s="13" t="s">
        <v>515</v>
      </c>
      <c r="F39" s="13">
        <v>2025</v>
      </c>
      <c r="G39" s="13" t="s">
        <v>19</v>
      </c>
      <c r="H39" s="13" t="s">
        <v>452</v>
      </c>
      <c r="I39" s="23">
        <v>45853</v>
      </c>
      <c r="J39" s="13" t="s">
        <v>513</v>
      </c>
    </row>
    <row r="40" spans="1:13" ht="63" x14ac:dyDescent="0.25">
      <c r="A40" s="21" t="s">
        <v>504</v>
      </c>
      <c r="B40" s="21" t="s">
        <v>439</v>
      </c>
      <c r="C40" s="13" t="s">
        <v>434</v>
      </c>
      <c r="D40" s="13" t="s">
        <v>516</v>
      </c>
      <c r="E40" s="13" t="s">
        <v>517</v>
      </c>
      <c r="F40" s="13">
        <v>2026</v>
      </c>
      <c r="G40" s="13" t="s">
        <v>19</v>
      </c>
      <c r="I40" s="23">
        <v>46212</v>
      </c>
      <c r="J40" s="13" t="s">
        <v>518</v>
      </c>
    </row>
    <row r="41" spans="1:13" ht="63" x14ac:dyDescent="0.25">
      <c r="A41" s="21" t="s">
        <v>504</v>
      </c>
      <c r="B41" s="21" t="s">
        <v>439</v>
      </c>
      <c r="C41" s="13" t="s">
        <v>434</v>
      </c>
      <c r="D41" s="13" t="s">
        <v>516</v>
      </c>
      <c r="E41" s="13" t="s">
        <v>519</v>
      </c>
      <c r="F41" s="13">
        <v>2026</v>
      </c>
      <c r="G41" s="13" t="s">
        <v>19</v>
      </c>
      <c r="I41" s="23">
        <v>46212</v>
      </c>
      <c r="J41" s="13" t="s">
        <v>518</v>
      </c>
    </row>
    <row r="42" spans="1:13" ht="63" x14ac:dyDescent="0.25">
      <c r="A42" s="21" t="s">
        <v>504</v>
      </c>
      <c r="B42" s="21" t="s">
        <v>439</v>
      </c>
      <c r="C42" s="13" t="s">
        <v>434</v>
      </c>
      <c r="D42" s="13" t="s">
        <v>516</v>
      </c>
      <c r="E42" s="13" t="s">
        <v>520</v>
      </c>
      <c r="F42" s="13">
        <v>2026</v>
      </c>
      <c r="G42" s="13" t="s">
        <v>19</v>
      </c>
      <c r="I42" s="23">
        <v>46212</v>
      </c>
      <c r="J42" s="13" t="s">
        <v>518</v>
      </c>
    </row>
    <row r="43" spans="1:13" ht="63" x14ac:dyDescent="0.25">
      <c r="A43" s="21" t="s">
        <v>504</v>
      </c>
      <c r="B43" s="21" t="s">
        <v>439</v>
      </c>
      <c r="C43" s="13" t="s">
        <v>434</v>
      </c>
      <c r="D43" s="13" t="s">
        <v>516</v>
      </c>
      <c r="E43" s="13" t="s">
        <v>521</v>
      </c>
      <c r="F43" s="13">
        <v>2026</v>
      </c>
      <c r="G43" s="13" t="s">
        <v>19</v>
      </c>
      <c r="I43" s="23">
        <v>46212</v>
      </c>
      <c r="J43" s="13" t="s">
        <v>518</v>
      </c>
    </row>
    <row r="44" spans="1:13" ht="63" x14ac:dyDescent="0.25">
      <c r="A44" s="21" t="s">
        <v>504</v>
      </c>
      <c r="B44" s="21" t="s">
        <v>439</v>
      </c>
      <c r="C44" s="13" t="s">
        <v>434</v>
      </c>
      <c r="D44" s="13" t="s">
        <v>516</v>
      </c>
      <c r="E44" s="13" t="s">
        <v>522</v>
      </c>
      <c r="F44" s="13">
        <v>2026</v>
      </c>
      <c r="G44" s="13" t="s">
        <v>19</v>
      </c>
      <c r="I44" s="23">
        <v>46212</v>
      </c>
      <c r="J44" s="13" t="s">
        <v>518</v>
      </c>
    </row>
    <row r="45" spans="1:13" ht="47.25" x14ac:dyDescent="0.25">
      <c r="A45" s="21" t="s">
        <v>443</v>
      </c>
      <c r="B45" s="21" t="s">
        <v>523</v>
      </c>
      <c r="C45" s="13" t="s">
        <v>434</v>
      </c>
      <c r="D45" s="13" t="s">
        <v>524</v>
      </c>
      <c r="E45" s="13" t="s">
        <v>525</v>
      </c>
      <c r="F45" s="13">
        <v>2025</v>
      </c>
      <c r="G45" s="13" t="s">
        <v>19</v>
      </c>
      <c r="I45" s="23">
        <v>46098</v>
      </c>
      <c r="J45" s="13" t="s">
        <v>526</v>
      </c>
      <c r="K45" s="1" t="str" cm="1">
        <f t="array" ref="K45:M45">_xlfn.TEXTSPLIT(J45,CHAR(10))</f>
        <v xml:space="preserve">J.A.P. (Hans) Heijmans </v>
      </c>
      <c r="L45" s="1" t="str">
        <v xml:space="preserve">(###) ###-####	</v>
      </c>
      <c r="M45" s="1" t="str">
        <v>h.heijmans@knegt-international.com</v>
      </c>
    </row>
    <row r="46" spans="1:13" ht="63" x14ac:dyDescent="0.25">
      <c r="A46" s="21" t="s">
        <v>504</v>
      </c>
      <c r="B46" s="21" t="s">
        <v>505</v>
      </c>
      <c r="C46" s="13" t="s">
        <v>434</v>
      </c>
      <c r="D46" s="13" t="s">
        <v>527</v>
      </c>
      <c r="E46" s="13" t="s">
        <v>528</v>
      </c>
      <c r="F46" s="13">
        <v>2025</v>
      </c>
      <c r="G46" s="13" t="s">
        <v>19</v>
      </c>
      <c r="I46" s="23">
        <v>46119</v>
      </c>
      <c r="J46" s="13" t="s">
        <v>529</v>
      </c>
      <c r="K46" s="1" t="str" cm="1">
        <f t="array" ref="K46:M46">_xlfn.TEXTSPLIT(J46,CHAR(10))</f>
        <v>Paco Pruden</v>
      </c>
      <c r="L46" s="1" t="str">
        <v>(346) 422-4680</v>
      </c>
      <c r="M46" s="1" t="str">
        <v>paco.pruden@konecranes.com</v>
      </c>
    </row>
    <row r="47" spans="1:13" ht="47.25" x14ac:dyDescent="0.25">
      <c r="A47" s="21" t="s">
        <v>443</v>
      </c>
      <c r="B47" s="21" t="s">
        <v>523</v>
      </c>
      <c r="C47" s="13" t="s">
        <v>434</v>
      </c>
      <c r="D47" s="13" t="s">
        <v>530</v>
      </c>
      <c r="E47" s="13" t="s">
        <v>531</v>
      </c>
      <c r="F47" s="13">
        <v>2024</v>
      </c>
      <c r="G47" s="13" t="s">
        <v>19</v>
      </c>
      <c r="I47" s="23">
        <v>45881</v>
      </c>
      <c r="J47" s="13" t="s">
        <v>532</v>
      </c>
      <c r="K47" s="1" t="str" cm="1">
        <f t="array" ref="K47:M47">_xlfn.TEXTSPLIT(J47,CHAR(10))</f>
        <v>Angela Richards</v>
      </c>
      <c r="L47" s="1" t="str">
        <v>(925) 518-0666</v>
      </c>
      <c r="M47" s="1" t="str">
        <v>arichards@monarchtractor.com</v>
      </c>
    </row>
    <row r="48" spans="1:13" ht="47.25" x14ac:dyDescent="0.25">
      <c r="A48" s="21" t="s">
        <v>443</v>
      </c>
      <c r="B48" s="21" t="s">
        <v>523</v>
      </c>
      <c r="C48" s="13" t="s">
        <v>434</v>
      </c>
      <c r="D48" s="13" t="s">
        <v>530</v>
      </c>
      <c r="E48" s="13" t="s">
        <v>533</v>
      </c>
      <c r="F48" s="13">
        <v>2024</v>
      </c>
      <c r="G48" s="13" t="s">
        <v>19</v>
      </c>
      <c r="I48" s="23">
        <v>45881</v>
      </c>
      <c r="J48" s="13" t="s">
        <v>532</v>
      </c>
      <c r="K48" s="1" t="str" cm="1">
        <f t="array" ref="K48:M48">_xlfn.TEXTSPLIT(J48,CHAR(10))</f>
        <v>Angela Richards</v>
      </c>
      <c r="L48" s="1" t="str">
        <v>(925) 518-0666</v>
      </c>
      <c r="M48" s="1" t="str">
        <v>arichards@monarchtractor.com</v>
      </c>
    </row>
    <row r="49" spans="1:13" ht="47.25" x14ac:dyDescent="0.25">
      <c r="A49" s="13" t="s">
        <v>438</v>
      </c>
      <c r="B49" s="21" t="s">
        <v>439</v>
      </c>
      <c r="C49" s="13" t="s">
        <v>434</v>
      </c>
      <c r="D49" s="13" t="s">
        <v>534</v>
      </c>
      <c r="E49" s="13" t="s">
        <v>535</v>
      </c>
      <c r="F49" s="13">
        <v>2026</v>
      </c>
      <c r="G49" s="13" t="s">
        <v>19</v>
      </c>
      <c r="I49" s="23">
        <v>45965</v>
      </c>
      <c r="J49" s="13" t="s">
        <v>536</v>
      </c>
      <c r="K49" s="1" t="str" cm="1">
        <f t="array" ref="K49:M49">_xlfn.TEXTSPLIT(J49,CHAR(10))</f>
        <v>Terry Manies</v>
      </c>
      <c r="L49" s="1" t="str">
        <v>(785) 550-7286</v>
      </c>
      <c r="M49" s="1" t="str">
        <v>terrym@orangeev.com</v>
      </c>
    </row>
    <row r="50" spans="1:13" ht="47.25" x14ac:dyDescent="0.25">
      <c r="A50" s="13" t="s">
        <v>438</v>
      </c>
      <c r="B50" s="21" t="s">
        <v>439</v>
      </c>
      <c r="C50" s="13" t="s">
        <v>434</v>
      </c>
      <c r="D50" s="13" t="s">
        <v>534</v>
      </c>
      <c r="E50" s="13" t="s">
        <v>537</v>
      </c>
      <c r="F50" s="13">
        <v>2026</v>
      </c>
      <c r="G50" s="13" t="s">
        <v>19</v>
      </c>
      <c r="I50" s="23">
        <v>45965</v>
      </c>
      <c r="J50" s="13" t="s">
        <v>536</v>
      </c>
      <c r="K50" s="1" t="str" cm="1">
        <f t="array" ref="K50:M50">_xlfn.TEXTSPLIT(J50,CHAR(10))</f>
        <v>Terry Manies</v>
      </c>
      <c r="L50" s="1" t="str">
        <v>(785) 550-7286</v>
      </c>
      <c r="M50" s="1" t="str">
        <v>terrym@orangeev.com</v>
      </c>
    </row>
    <row r="51" spans="1:13" ht="47.25" x14ac:dyDescent="0.25">
      <c r="A51" s="13" t="s">
        <v>438</v>
      </c>
      <c r="B51" s="21" t="s">
        <v>439</v>
      </c>
      <c r="C51" s="13" t="s">
        <v>434</v>
      </c>
      <c r="D51" s="13" t="s">
        <v>534</v>
      </c>
      <c r="E51" s="13" t="s">
        <v>538</v>
      </c>
      <c r="F51" s="13">
        <v>2026</v>
      </c>
      <c r="G51" s="13" t="s">
        <v>19</v>
      </c>
      <c r="I51" s="23">
        <v>45965</v>
      </c>
      <c r="J51" s="13" t="s">
        <v>536</v>
      </c>
      <c r="K51" s="1" t="str" cm="1">
        <f t="array" ref="K51:M51">_xlfn.TEXTSPLIT(J51,CHAR(10))</f>
        <v>Terry Manies</v>
      </c>
      <c r="L51" s="1" t="str">
        <v>(785) 550-7286</v>
      </c>
      <c r="M51" s="1" t="str">
        <v>terrym@orangeev.com</v>
      </c>
    </row>
    <row r="52" spans="1:13" ht="47.25" x14ac:dyDescent="0.25">
      <c r="A52" s="13" t="s">
        <v>438</v>
      </c>
      <c r="B52" s="21" t="s">
        <v>439</v>
      </c>
      <c r="C52" s="13" t="s">
        <v>434</v>
      </c>
      <c r="D52" s="13" t="s">
        <v>534</v>
      </c>
      <c r="E52" s="13" t="s">
        <v>539</v>
      </c>
      <c r="F52" s="13">
        <v>2026</v>
      </c>
      <c r="G52" s="13" t="s">
        <v>19</v>
      </c>
      <c r="I52" s="23">
        <v>45965</v>
      </c>
      <c r="J52" s="13" t="s">
        <v>536</v>
      </c>
      <c r="K52" s="1" t="str" cm="1">
        <f t="array" ref="K52:M52">_xlfn.TEXTSPLIT(J52,CHAR(10))</f>
        <v>Terry Manies</v>
      </c>
      <c r="L52" s="1" t="str">
        <v>(785) 550-7286</v>
      </c>
      <c r="M52" s="1" t="str">
        <v>terrym@orangeev.com</v>
      </c>
    </row>
    <row r="53" spans="1:13" ht="47.25" x14ac:dyDescent="0.25">
      <c r="A53" s="13" t="s">
        <v>438</v>
      </c>
      <c r="B53" s="21" t="s">
        <v>439</v>
      </c>
      <c r="C53" s="13" t="s">
        <v>434</v>
      </c>
      <c r="D53" s="13" t="s">
        <v>534</v>
      </c>
      <c r="E53" s="13" t="s">
        <v>540</v>
      </c>
      <c r="F53" s="13">
        <v>2026</v>
      </c>
      <c r="G53" s="13" t="s">
        <v>19</v>
      </c>
      <c r="I53" s="23">
        <v>45965</v>
      </c>
      <c r="J53" s="13" t="s">
        <v>536</v>
      </c>
      <c r="K53" s="1" t="str" cm="1">
        <f t="array" ref="K53:M53">_xlfn.TEXTSPLIT(J53,CHAR(10))</f>
        <v>Terry Manies</v>
      </c>
      <c r="L53" s="1" t="str">
        <v>(785) 550-7286</v>
      </c>
      <c r="M53" s="1" t="str">
        <v>terrym@orangeev.com</v>
      </c>
    </row>
    <row r="54" spans="1:13" ht="47.25" x14ac:dyDescent="0.25">
      <c r="A54" s="13" t="s">
        <v>438</v>
      </c>
      <c r="B54" s="21" t="s">
        <v>439</v>
      </c>
      <c r="C54" s="13" t="s">
        <v>434</v>
      </c>
      <c r="D54" s="13" t="s">
        <v>534</v>
      </c>
      <c r="E54" s="13" t="s">
        <v>541</v>
      </c>
      <c r="F54" s="13">
        <v>2026</v>
      </c>
      <c r="G54" s="13" t="s">
        <v>19</v>
      </c>
      <c r="I54" s="23">
        <v>45971</v>
      </c>
      <c r="J54" s="13" t="s">
        <v>536</v>
      </c>
      <c r="K54" s="1" t="str" cm="1">
        <f t="array" ref="K54:M54">_xlfn.TEXTSPLIT(J54,CHAR(10))</f>
        <v>Terry Manies</v>
      </c>
      <c r="L54" s="1" t="str">
        <v>(785) 550-7286</v>
      </c>
      <c r="M54" s="1" t="str">
        <v>terrym@orangeev.com</v>
      </c>
    </row>
    <row r="55" spans="1:13" ht="47.25" x14ac:dyDescent="0.25">
      <c r="A55" s="13" t="s">
        <v>438</v>
      </c>
      <c r="B55" s="21" t="s">
        <v>439</v>
      </c>
      <c r="C55" s="13" t="s">
        <v>434</v>
      </c>
      <c r="D55" s="13" t="s">
        <v>534</v>
      </c>
      <c r="E55" s="13" t="s">
        <v>542</v>
      </c>
      <c r="F55" s="13">
        <v>2026</v>
      </c>
      <c r="G55" s="13" t="s">
        <v>19</v>
      </c>
      <c r="I55" s="23">
        <v>45971</v>
      </c>
      <c r="J55" s="13" t="s">
        <v>536</v>
      </c>
      <c r="K55" s="1" t="str" cm="1">
        <f t="array" ref="K55:M55">_xlfn.TEXTSPLIT(J55,CHAR(10))</f>
        <v>Terry Manies</v>
      </c>
      <c r="L55" s="1" t="str">
        <v>(785) 550-7286</v>
      </c>
      <c r="M55" s="1" t="str">
        <v>terrym@orangeev.com</v>
      </c>
    </row>
    <row r="56" spans="1:13" ht="47.25" x14ac:dyDescent="0.25">
      <c r="A56" s="13" t="s">
        <v>438</v>
      </c>
      <c r="B56" s="21" t="s">
        <v>439</v>
      </c>
      <c r="C56" s="13" t="s">
        <v>434</v>
      </c>
      <c r="D56" s="13" t="s">
        <v>534</v>
      </c>
      <c r="E56" s="13" t="s">
        <v>543</v>
      </c>
      <c r="F56" s="13">
        <v>2026</v>
      </c>
      <c r="G56" s="13" t="s">
        <v>19</v>
      </c>
      <c r="I56" s="23">
        <v>45971</v>
      </c>
      <c r="J56" s="13" t="s">
        <v>536</v>
      </c>
      <c r="K56" s="1" t="str" cm="1">
        <f t="array" ref="K56:M56">_xlfn.TEXTSPLIT(J56,CHAR(10))</f>
        <v>Terry Manies</v>
      </c>
      <c r="L56" s="1" t="str">
        <v>(785) 550-7286</v>
      </c>
      <c r="M56" s="1" t="str">
        <v>terrym@orangeev.com</v>
      </c>
    </row>
    <row r="57" spans="1:13" ht="47.25" x14ac:dyDescent="0.25">
      <c r="A57" s="13" t="s">
        <v>438</v>
      </c>
      <c r="B57" s="21" t="s">
        <v>439</v>
      </c>
      <c r="C57" s="13" t="s">
        <v>434</v>
      </c>
      <c r="D57" s="13" t="s">
        <v>534</v>
      </c>
      <c r="E57" s="13" t="s">
        <v>544</v>
      </c>
      <c r="F57" s="13">
        <v>2026</v>
      </c>
      <c r="G57" s="13" t="s">
        <v>19</v>
      </c>
      <c r="I57" s="23">
        <v>45971</v>
      </c>
      <c r="J57" s="13" t="s">
        <v>536</v>
      </c>
      <c r="K57" s="1" t="str" cm="1">
        <f t="array" ref="K57:M57">_xlfn.TEXTSPLIT(J57,CHAR(10))</f>
        <v>Terry Manies</v>
      </c>
      <c r="L57" s="1" t="str">
        <v>(785) 550-7286</v>
      </c>
      <c r="M57" s="1" t="str">
        <v>terrym@orangeev.com</v>
      </c>
    </row>
    <row r="58" spans="1:13" ht="47.25" x14ac:dyDescent="0.25">
      <c r="A58" s="13" t="s">
        <v>438</v>
      </c>
      <c r="B58" s="21" t="s">
        <v>439</v>
      </c>
      <c r="C58" s="13" t="s">
        <v>434</v>
      </c>
      <c r="D58" s="13" t="s">
        <v>534</v>
      </c>
      <c r="E58" s="13" t="s">
        <v>545</v>
      </c>
      <c r="F58" s="13">
        <v>2025</v>
      </c>
      <c r="G58" s="13" t="s">
        <v>19</v>
      </c>
      <c r="H58" s="13" t="s">
        <v>546</v>
      </c>
      <c r="I58" s="23">
        <v>45854</v>
      </c>
      <c r="J58" s="13" t="s">
        <v>536</v>
      </c>
      <c r="K58" s="1" t="str" cm="1">
        <f t="array" ref="K58:M58">_xlfn.TEXTSPLIT(J58,CHAR(10))</f>
        <v>Terry Manies</v>
      </c>
      <c r="L58" s="1" t="str">
        <v>(785) 550-7286</v>
      </c>
      <c r="M58" s="1" t="str">
        <v>terrym@orangeev.com</v>
      </c>
    </row>
    <row r="59" spans="1:13" ht="47.25" x14ac:dyDescent="0.25">
      <c r="A59" s="13" t="s">
        <v>438</v>
      </c>
      <c r="B59" s="21" t="s">
        <v>439</v>
      </c>
      <c r="C59" s="13" t="s">
        <v>434</v>
      </c>
      <c r="D59" s="13" t="s">
        <v>534</v>
      </c>
      <c r="E59" s="13" t="s">
        <v>547</v>
      </c>
      <c r="F59" s="13">
        <v>2025</v>
      </c>
      <c r="G59" s="13" t="s">
        <v>19</v>
      </c>
      <c r="H59" s="13" t="s">
        <v>546</v>
      </c>
      <c r="I59" s="23">
        <v>45854</v>
      </c>
      <c r="J59" s="13" t="s">
        <v>536</v>
      </c>
      <c r="K59" s="1" t="str" cm="1">
        <f t="array" ref="K59:M59">_xlfn.TEXTSPLIT(J59,CHAR(10))</f>
        <v>Terry Manies</v>
      </c>
      <c r="L59" s="1" t="str">
        <v>(785) 550-7286</v>
      </c>
      <c r="M59" s="1" t="str">
        <v>terrym@orangeev.com</v>
      </c>
    </row>
    <row r="60" spans="1:13" ht="47.25" x14ac:dyDescent="0.25">
      <c r="A60" s="13" t="s">
        <v>438</v>
      </c>
      <c r="B60" s="21" t="s">
        <v>439</v>
      </c>
      <c r="C60" s="13" t="s">
        <v>434</v>
      </c>
      <c r="D60" s="13" t="s">
        <v>534</v>
      </c>
      <c r="E60" s="13" t="s">
        <v>548</v>
      </c>
      <c r="F60" s="13">
        <v>2025</v>
      </c>
      <c r="G60" s="13" t="s">
        <v>19</v>
      </c>
      <c r="H60" s="13" t="s">
        <v>546</v>
      </c>
      <c r="I60" s="23">
        <v>45854</v>
      </c>
      <c r="J60" s="13" t="s">
        <v>536</v>
      </c>
      <c r="K60" s="1" t="str" cm="1">
        <f t="array" ref="K60:M60">_xlfn.TEXTSPLIT(J60,CHAR(10))</f>
        <v>Terry Manies</v>
      </c>
      <c r="L60" s="1" t="str">
        <v>(785) 550-7286</v>
      </c>
      <c r="M60" s="1" t="str">
        <v>terrym@orangeev.com</v>
      </c>
    </row>
    <row r="61" spans="1:13" ht="47.25" x14ac:dyDescent="0.25">
      <c r="A61" s="13" t="s">
        <v>438</v>
      </c>
      <c r="B61" s="21" t="s">
        <v>439</v>
      </c>
      <c r="C61" s="13" t="s">
        <v>434</v>
      </c>
      <c r="D61" s="13" t="s">
        <v>534</v>
      </c>
      <c r="E61" s="13" t="s">
        <v>549</v>
      </c>
      <c r="F61" s="13">
        <v>2025</v>
      </c>
      <c r="G61" s="13" t="s">
        <v>19</v>
      </c>
      <c r="H61" s="13" t="s">
        <v>546</v>
      </c>
      <c r="I61" s="23">
        <v>45854</v>
      </c>
      <c r="J61" s="13" t="s">
        <v>536</v>
      </c>
      <c r="K61" s="1" t="str" cm="1">
        <f t="array" ref="K61:M61">_xlfn.TEXTSPLIT(J61,CHAR(10))</f>
        <v>Terry Manies</v>
      </c>
      <c r="L61" s="1" t="str">
        <v>(785) 550-7286</v>
      </c>
      <c r="M61" s="1" t="str">
        <v>terrym@orangeev.com</v>
      </c>
    </row>
    <row r="62" spans="1:13" ht="47.25" x14ac:dyDescent="0.25">
      <c r="A62" s="13" t="s">
        <v>438</v>
      </c>
      <c r="B62" s="21" t="s">
        <v>439</v>
      </c>
      <c r="C62" s="13" t="s">
        <v>434</v>
      </c>
      <c r="D62" s="13" t="s">
        <v>534</v>
      </c>
      <c r="E62" s="13" t="s">
        <v>550</v>
      </c>
      <c r="F62" s="13">
        <v>2025</v>
      </c>
      <c r="G62" s="13" t="s">
        <v>19</v>
      </c>
      <c r="H62" s="13" t="s">
        <v>551</v>
      </c>
      <c r="I62" s="23">
        <v>45854</v>
      </c>
      <c r="J62" s="13" t="s">
        <v>536</v>
      </c>
      <c r="K62" s="1" t="str" cm="1">
        <f t="array" ref="K62:M62">_xlfn.TEXTSPLIT(J62,CHAR(10))</f>
        <v>Terry Manies</v>
      </c>
      <c r="L62" s="1" t="str">
        <v>(785) 550-7286</v>
      </c>
      <c r="M62" s="1" t="str">
        <v>terrym@orangeev.com</v>
      </c>
    </row>
    <row r="63" spans="1:13" ht="47.25" x14ac:dyDescent="0.25">
      <c r="A63" s="13" t="s">
        <v>438</v>
      </c>
      <c r="B63" s="21" t="s">
        <v>439</v>
      </c>
      <c r="C63" s="13" t="s">
        <v>434</v>
      </c>
      <c r="D63" s="13" t="s">
        <v>534</v>
      </c>
      <c r="E63" s="13" t="s">
        <v>552</v>
      </c>
      <c r="F63" s="13">
        <v>2025</v>
      </c>
      <c r="G63" s="13" t="s">
        <v>19</v>
      </c>
      <c r="H63" s="13" t="s">
        <v>551</v>
      </c>
      <c r="I63" s="23">
        <v>45854</v>
      </c>
      <c r="J63" s="13" t="s">
        <v>536</v>
      </c>
      <c r="K63" s="1" t="str" cm="1">
        <f t="array" ref="K63:M63">_xlfn.TEXTSPLIT(J63,CHAR(10))</f>
        <v>Terry Manies</v>
      </c>
      <c r="L63" s="1" t="str">
        <v>(785) 550-7286</v>
      </c>
      <c r="M63" s="1" t="str">
        <v>terrym@orangeev.com</v>
      </c>
    </row>
    <row r="64" spans="1:13" ht="47.25" x14ac:dyDescent="0.25">
      <c r="A64" s="13" t="s">
        <v>438</v>
      </c>
      <c r="B64" s="21" t="s">
        <v>439</v>
      </c>
      <c r="C64" s="13" t="s">
        <v>434</v>
      </c>
      <c r="D64" s="13" t="s">
        <v>534</v>
      </c>
      <c r="E64" s="13" t="s">
        <v>553</v>
      </c>
      <c r="F64" s="13">
        <v>2025</v>
      </c>
      <c r="G64" s="13" t="s">
        <v>19</v>
      </c>
      <c r="H64" s="13" t="s">
        <v>554</v>
      </c>
      <c r="I64" s="23">
        <v>45854</v>
      </c>
      <c r="J64" s="13" t="s">
        <v>536</v>
      </c>
      <c r="K64" s="1" t="str" cm="1">
        <f t="array" ref="K64:M64">_xlfn.TEXTSPLIT(J64,CHAR(10))</f>
        <v>Terry Manies</v>
      </c>
      <c r="L64" s="1" t="str">
        <v>(785) 550-7286</v>
      </c>
      <c r="M64" s="1" t="str">
        <v>terrym@orangeev.com</v>
      </c>
    </row>
    <row r="65" spans="1:13" ht="47.25" x14ac:dyDescent="0.25">
      <c r="A65" s="13" t="s">
        <v>438</v>
      </c>
      <c r="B65" s="21" t="s">
        <v>439</v>
      </c>
      <c r="C65" s="13" t="s">
        <v>434</v>
      </c>
      <c r="D65" s="13" t="s">
        <v>534</v>
      </c>
      <c r="E65" s="13" t="s">
        <v>555</v>
      </c>
      <c r="F65" s="13">
        <v>2025</v>
      </c>
      <c r="G65" s="13" t="s">
        <v>19</v>
      </c>
      <c r="H65" s="13" t="s">
        <v>556</v>
      </c>
      <c r="I65" s="23">
        <v>45854</v>
      </c>
      <c r="J65" s="13" t="s">
        <v>536</v>
      </c>
      <c r="K65" s="1" t="str" cm="1">
        <f t="array" ref="K65:M65">_xlfn.TEXTSPLIT(J65,CHAR(10))</f>
        <v>Terry Manies</v>
      </c>
      <c r="L65" s="1" t="str">
        <v>(785) 550-7286</v>
      </c>
      <c r="M65" s="1" t="str">
        <v>terrym@orangeev.com</v>
      </c>
    </row>
    <row r="66" spans="1:13" ht="47.25" x14ac:dyDescent="0.25">
      <c r="A66" s="13" t="s">
        <v>438</v>
      </c>
      <c r="B66" s="21" t="s">
        <v>439</v>
      </c>
      <c r="C66" s="13" t="s">
        <v>434</v>
      </c>
      <c r="D66" s="13" t="s">
        <v>534</v>
      </c>
      <c r="E66" s="13" t="s">
        <v>538</v>
      </c>
      <c r="F66" s="13">
        <v>2025</v>
      </c>
      <c r="G66" s="13" t="s">
        <v>19</v>
      </c>
      <c r="H66" s="13" t="s">
        <v>557</v>
      </c>
      <c r="I66" s="23">
        <v>45854</v>
      </c>
      <c r="J66" s="13" t="s">
        <v>536</v>
      </c>
      <c r="K66" s="1" t="str" cm="1">
        <f t="array" ref="K66:M66">_xlfn.TEXTSPLIT(J66,CHAR(10))</f>
        <v>Terry Manies</v>
      </c>
      <c r="L66" s="1" t="str">
        <v>(785) 550-7286</v>
      </c>
      <c r="M66" s="1" t="str">
        <v>terrym@orangeev.com</v>
      </c>
    </row>
    <row r="67" spans="1:13" ht="47.25" x14ac:dyDescent="0.25">
      <c r="A67" s="13" t="s">
        <v>469</v>
      </c>
      <c r="B67" s="21" t="s">
        <v>558</v>
      </c>
      <c r="C67" s="13" t="s">
        <v>434</v>
      </c>
      <c r="D67" s="13" t="s">
        <v>559</v>
      </c>
      <c r="E67" s="13" t="s">
        <v>560</v>
      </c>
      <c r="F67" s="13">
        <v>2025</v>
      </c>
      <c r="G67" s="13" t="s">
        <v>19</v>
      </c>
      <c r="I67" s="23">
        <v>46238</v>
      </c>
      <c r="J67" s="13" t="s">
        <v>561</v>
      </c>
      <c r="K67" s="1"/>
      <c r="L67" s="1"/>
      <c r="M67" s="1"/>
    </row>
    <row r="68" spans="1:13" ht="47.25" x14ac:dyDescent="0.25">
      <c r="A68" s="13" t="s">
        <v>469</v>
      </c>
      <c r="B68" s="21" t="s">
        <v>558</v>
      </c>
      <c r="C68" s="13" t="s">
        <v>434</v>
      </c>
      <c r="D68" s="13" t="s">
        <v>559</v>
      </c>
      <c r="E68" s="13" t="s">
        <v>562</v>
      </c>
      <c r="F68" s="13">
        <v>2025</v>
      </c>
      <c r="G68" s="13" t="s">
        <v>19</v>
      </c>
      <c r="I68" s="23">
        <v>46238</v>
      </c>
      <c r="J68" s="13" t="s">
        <v>561</v>
      </c>
      <c r="K68" s="1"/>
      <c r="L68" s="1"/>
      <c r="M68" s="1"/>
    </row>
    <row r="69" spans="1:13" ht="47.25" x14ac:dyDescent="0.25">
      <c r="A69" s="13" t="s">
        <v>469</v>
      </c>
      <c r="B69" s="21" t="s">
        <v>563</v>
      </c>
      <c r="C69" s="13" t="s">
        <v>434</v>
      </c>
      <c r="D69" s="13" t="s">
        <v>559</v>
      </c>
      <c r="E69" s="13" t="s">
        <v>564</v>
      </c>
      <c r="F69" s="13">
        <v>2026</v>
      </c>
      <c r="G69" s="13" t="s">
        <v>19</v>
      </c>
      <c r="I69" s="23">
        <v>46238</v>
      </c>
      <c r="J69" s="13" t="s">
        <v>561</v>
      </c>
      <c r="K69" s="1"/>
      <c r="L69" s="1"/>
      <c r="M69" s="1"/>
    </row>
    <row r="70" spans="1:13" ht="47.25" x14ac:dyDescent="0.25">
      <c r="A70" s="13" t="s">
        <v>443</v>
      </c>
      <c r="B70" s="21" t="s">
        <v>565</v>
      </c>
      <c r="C70" s="13" t="s">
        <v>434</v>
      </c>
      <c r="D70" s="13" t="s">
        <v>345</v>
      </c>
      <c r="E70" s="13" t="s">
        <v>566</v>
      </c>
      <c r="F70" s="13">
        <v>2026</v>
      </c>
      <c r="G70" s="13" t="s">
        <v>19</v>
      </c>
      <c r="I70" s="23">
        <v>46050</v>
      </c>
      <c r="J70" s="13" t="s">
        <v>567</v>
      </c>
      <c r="K70" s="1" t="str" cm="1">
        <f t="array" ref="K70:M70">_xlfn.TEXTSPLIT(J70,CHAR(10))</f>
        <v>Cees Van Der Put</v>
      </c>
      <c r="L70" s="1" t="str">
        <v>(262) 725-4210</v>
      </c>
      <c r="M70" s="1" t="str">
        <v>c.vanderput@ravo.fayat.com</v>
      </c>
    </row>
    <row r="71" spans="1:13" ht="47.25" x14ac:dyDescent="0.25">
      <c r="A71" s="13" t="s">
        <v>438</v>
      </c>
      <c r="B71" s="21" t="s">
        <v>439</v>
      </c>
      <c r="C71" s="13" t="s">
        <v>434</v>
      </c>
      <c r="D71" s="13" t="s">
        <v>568</v>
      </c>
      <c r="E71" s="13" t="s">
        <v>569</v>
      </c>
      <c r="F71" s="13">
        <v>2025</v>
      </c>
      <c r="G71" s="13" t="s">
        <v>19</v>
      </c>
      <c r="I71" s="23">
        <v>45922</v>
      </c>
      <c r="J71" s="13" t="s">
        <v>570</v>
      </c>
      <c r="K71" s="1" t="str" cm="1">
        <f t="array" ref="K71:M71">_xlfn.TEXTSPLIT(J71,CHAR(10))</f>
        <v>Chas Mease</v>
      </c>
      <c r="L71" s="1" t="str">
        <v>(734) 707-3220</v>
      </c>
      <c r="M71" s="1" t="str">
        <v>cmease@ticotractors.com</v>
      </c>
    </row>
    <row r="72" spans="1:13" ht="45.75" customHeight="1" x14ac:dyDescent="0.25">
      <c r="A72" s="13" t="s">
        <v>438</v>
      </c>
      <c r="B72" s="21" t="s">
        <v>439</v>
      </c>
      <c r="C72" s="13" t="s">
        <v>434</v>
      </c>
      <c r="D72" s="13" t="s">
        <v>568</v>
      </c>
      <c r="E72" s="13" t="s">
        <v>571</v>
      </c>
      <c r="F72" s="13">
        <v>2025</v>
      </c>
      <c r="G72" s="13" t="s">
        <v>19</v>
      </c>
      <c r="I72" s="23">
        <v>45922</v>
      </c>
      <c r="J72" s="13" t="s">
        <v>570</v>
      </c>
      <c r="K72" s="1" t="str" cm="1">
        <f t="array" ref="K72:M72">_xlfn.TEXTSPLIT(J72,CHAR(10))</f>
        <v>Chas Mease</v>
      </c>
      <c r="L72" s="1" t="str">
        <v>(734) 707-3220</v>
      </c>
      <c r="M72" s="1" t="str">
        <v>cmease@ticotractors.com</v>
      </c>
    </row>
    <row r="73" spans="1:13" ht="48" customHeight="1" x14ac:dyDescent="0.25">
      <c r="A73" s="13" t="s">
        <v>438</v>
      </c>
      <c r="B73" s="21" t="s">
        <v>439</v>
      </c>
      <c r="C73" s="13" t="s">
        <v>434</v>
      </c>
      <c r="D73" s="13" t="s">
        <v>568</v>
      </c>
      <c r="E73" s="13" t="s">
        <v>572</v>
      </c>
      <c r="F73" s="13">
        <v>2025</v>
      </c>
      <c r="G73" s="13" t="s">
        <v>19</v>
      </c>
      <c r="I73" s="23">
        <v>45922</v>
      </c>
      <c r="J73" s="13" t="s">
        <v>570</v>
      </c>
      <c r="K73" s="1" t="str" cm="1">
        <f t="array" ref="K73:M73">_xlfn.TEXTSPLIT(J73,CHAR(10))</f>
        <v>Chas Mease</v>
      </c>
      <c r="L73" s="1" t="str">
        <v>(734) 707-3220</v>
      </c>
      <c r="M73" s="1" t="str">
        <v>cmease@ticotractors.com</v>
      </c>
    </row>
    <row r="74" spans="1:13" ht="48" customHeight="1" x14ac:dyDescent="0.25">
      <c r="A74" s="13" t="s">
        <v>469</v>
      </c>
      <c r="B74" s="21" t="s">
        <v>470</v>
      </c>
      <c r="C74" s="13" t="s">
        <v>434</v>
      </c>
      <c r="D74" s="13" t="s">
        <v>573</v>
      </c>
      <c r="E74" s="13" t="s">
        <v>574</v>
      </c>
      <c r="F74" s="13">
        <v>2025</v>
      </c>
      <c r="G74" s="13" t="s">
        <v>19</v>
      </c>
      <c r="I74" s="23">
        <v>46063</v>
      </c>
      <c r="J74" s="13" t="s">
        <v>575</v>
      </c>
      <c r="K74" s="1" t="str" cm="1">
        <f t="array" ref="K74:M74">_xlfn.TEXTSPLIT(J74,CHAR(10))</f>
        <v>Austin Redd</v>
      </c>
      <c r="L74" s="1" t="str">
        <v>(678) 850-0935</v>
      </c>
      <c r="M74" s="1" t="str">
        <v>austin.redd@tld-america.com</v>
      </c>
    </row>
    <row r="75" spans="1:13" ht="48.75" customHeight="1" x14ac:dyDescent="0.25">
      <c r="A75" s="13" t="s">
        <v>443</v>
      </c>
      <c r="B75" t="s">
        <v>576</v>
      </c>
      <c r="C75" t="s">
        <v>434</v>
      </c>
      <c r="D75" t="s">
        <v>390</v>
      </c>
      <c r="E75" t="s">
        <v>577</v>
      </c>
      <c r="F75">
        <v>2025</v>
      </c>
      <c r="G75" t="s">
        <v>19</v>
      </c>
      <c r="H75" s="13" t="s">
        <v>578</v>
      </c>
      <c r="I75" s="15">
        <v>45849</v>
      </c>
      <c r="J75" s="20" t="s">
        <v>579</v>
      </c>
      <c r="K75" s="1" t="str" cm="1">
        <f t="array" ref="K75:M75">_xlfn.TEXTSPLIT(J75,CHAR(10))</f>
        <v>Ray Gallant</v>
      </c>
      <c r="L75" s="1" t="str">
        <v>(717) 385-8023</v>
      </c>
      <c r="M75" s="1" t="str">
        <v>ray.gallant@volvo.com</v>
      </c>
    </row>
    <row r="76" spans="1:13" ht="48.75" customHeight="1" x14ac:dyDescent="0.25">
      <c r="A76" s="13" t="s">
        <v>443</v>
      </c>
      <c r="B76" t="s">
        <v>580</v>
      </c>
      <c r="C76" t="s">
        <v>434</v>
      </c>
      <c r="D76" t="s">
        <v>390</v>
      </c>
      <c r="E76" t="s">
        <v>581</v>
      </c>
      <c r="F76">
        <v>2025</v>
      </c>
      <c r="G76" t="s">
        <v>19</v>
      </c>
      <c r="H76" s="13" t="s">
        <v>582</v>
      </c>
      <c r="I76" s="15">
        <v>45849</v>
      </c>
      <c r="J76" s="20" t="s">
        <v>579</v>
      </c>
      <c r="K76" s="1" t="str" cm="1">
        <f t="array" ref="K76:M76">_xlfn.TEXTSPLIT(J76,CHAR(10))</f>
        <v>Ray Gallant</v>
      </c>
      <c r="L76" s="1" t="str">
        <v>(717) 385-8023</v>
      </c>
      <c r="M76" s="1" t="str">
        <v>ray.gallant@volvo.com</v>
      </c>
    </row>
    <row r="77" spans="1:13" ht="48.75" customHeight="1" x14ac:dyDescent="0.25">
      <c r="A77" s="13" t="s">
        <v>504</v>
      </c>
      <c r="B77" t="s">
        <v>505</v>
      </c>
      <c r="C77" t="s">
        <v>434</v>
      </c>
      <c r="D77" t="s">
        <v>583</v>
      </c>
      <c r="E77" t="s">
        <v>584</v>
      </c>
      <c r="F77">
        <v>2026</v>
      </c>
      <c r="G77" t="s">
        <v>19</v>
      </c>
      <c r="I77" s="15">
        <v>46042</v>
      </c>
      <c r="J77" s="20" t="s">
        <v>585</v>
      </c>
      <c r="K77" s="1" t="str" cm="1">
        <f t="array" ref="K77:M77">_xlfn.TEXTSPLIT(J77,CHAR(10))</f>
        <v>Alex Sakowski</v>
      </c>
      <c r="L77" s="1" t="str">
        <v>(252) 481-8167</v>
      </c>
      <c r="M77" s="1" t="str">
        <v>alex.sakowski@hyster-yale.com</v>
      </c>
    </row>
    <row r="78" spans="1:13" ht="63" x14ac:dyDescent="0.25">
      <c r="A78" s="13" t="s">
        <v>586</v>
      </c>
      <c r="B78" t="s">
        <v>587</v>
      </c>
      <c r="C78" t="s">
        <v>434</v>
      </c>
      <c r="D78" t="s">
        <v>588</v>
      </c>
      <c r="E78" t="s">
        <v>589</v>
      </c>
      <c r="F78">
        <v>2026</v>
      </c>
      <c r="G78" t="s">
        <v>19</v>
      </c>
      <c r="I78" s="15">
        <v>46042</v>
      </c>
      <c r="J78" s="13" t="s">
        <v>590</v>
      </c>
      <c r="K78" s="1" t="str" cm="1">
        <f t="array" ref="K78:M78">_xlfn.TEXTSPLIT(J78,CHAR(10))</f>
        <v>Dana Nesbitt</v>
      </c>
      <c r="L78" s="1" t="str">
        <v>(706) 350-8232</v>
      </c>
      <c r="M78" s="1" t="str">
        <v>dana.nesbitt@trackmobile.com</v>
      </c>
    </row>
  </sheetData>
  <autoFilter ref="A1:J78" xr:uid="{8494287D-CC89-4700-81F1-5D771FB82A74}">
    <filterColumn colId="8">
      <filters>
        <dateGroupItem year="2026" month="3" dateTimeGrouping="month"/>
      </filters>
    </filterColumn>
  </autoFilter>
  <mergeCells count="2">
    <mergeCell ref="A2:J2"/>
    <mergeCell ref="K2:M2"/>
  </mergeCells>
  <dataValidations count="1">
    <dataValidation type="list" allowBlank="1" showInputMessage="1" showErrorMessage="1" sqref="A1:A1048576" xr:uid="{D60BA3FD-42F0-4BA2-97BE-987D0A971C85}">
      <formula1>"Terminal Tractors, Agriculture and Construction Equipment, Large Forklifts and Cargo Handling Equipment,  Rail Car Movers Freight Locomotives and Switchers, Airport Ground Support Equipment, Transportable Refrigeration Units (TRUs)"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1C36-F525-4F30-BDA8-C8C8B15C6014}">
  <dimension ref="A1:N668"/>
  <sheetViews>
    <sheetView zoomScale="70" zoomScaleNormal="70" workbookViewId="0">
      <selection activeCell="G11" sqref="G11"/>
    </sheetView>
  </sheetViews>
  <sheetFormatPr defaultRowHeight="15.75" x14ac:dyDescent="0.25"/>
  <cols>
    <col min="1" max="1" width="19" customWidth="1"/>
    <col min="2" max="2" width="15.5" bestFit="1" customWidth="1"/>
    <col min="3" max="3" width="28.125" bestFit="1" customWidth="1"/>
    <col min="4" max="4" width="43.25" customWidth="1"/>
    <col min="5" max="5" width="18.125" customWidth="1"/>
    <col min="6" max="6" width="11.375" bestFit="1" customWidth="1"/>
    <col min="7" max="7" width="18.75" bestFit="1" customWidth="1"/>
    <col min="8" max="8" width="14.375" bestFit="1" customWidth="1"/>
    <col min="9" max="9" width="10.375" bestFit="1" customWidth="1"/>
    <col min="10" max="10" width="28" customWidth="1"/>
  </cols>
  <sheetData>
    <row r="1" spans="1:14" ht="31.5" x14ac:dyDescent="0.25">
      <c r="A1" s="4" t="s">
        <v>591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592</v>
      </c>
    </row>
    <row r="2" spans="1:14" x14ac:dyDescent="0.25">
      <c r="A2" t="s">
        <v>43</v>
      </c>
      <c r="B2" t="s">
        <v>16</v>
      </c>
      <c r="C2" t="s">
        <v>52</v>
      </c>
      <c r="D2" t="s">
        <v>59</v>
      </c>
      <c r="E2">
        <v>2023</v>
      </c>
      <c r="F2" t="s">
        <v>19</v>
      </c>
      <c r="G2" t="s">
        <v>60</v>
      </c>
      <c r="H2" s="1">
        <v>200000</v>
      </c>
      <c r="I2" s="19"/>
      <c r="J2" s="13"/>
    </row>
    <row r="3" spans="1:14" x14ac:dyDescent="0.25">
      <c r="A3" t="s">
        <v>22</v>
      </c>
      <c r="B3" t="s">
        <v>16</v>
      </c>
      <c r="C3" t="s">
        <v>402</v>
      </c>
      <c r="D3" t="s">
        <v>593</v>
      </c>
      <c r="E3">
        <v>2023</v>
      </c>
      <c r="F3" t="s">
        <v>19</v>
      </c>
      <c r="G3" t="s">
        <v>69</v>
      </c>
      <c r="H3" s="1">
        <v>85000</v>
      </c>
      <c r="I3" s="19"/>
      <c r="J3" s="13"/>
      <c r="L3" s="1"/>
      <c r="M3" s="2"/>
      <c r="N3" s="2"/>
    </row>
    <row r="4" spans="1:14" x14ac:dyDescent="0.25">
      <c r="A4" t="s">
        <v>33</v>
      </c>
      <c r="B4" t="s">
        <v>16</v>
      </c>
      <c r="C4" t="s">
        <v>594</v>
      </c>
      <c r="D4" t="s">
        <v>595</v>
      </c>
      <c r="E4">
        <v>2026</v>
      </c>
      <c r="F4" t="s">
        <v>19</v>
      </c>
      <c r="G4" t="s">
        <v>596</v>
      </c>
      <c r="H4" s="1">
        <v>150000</v>
      </c>
      <c r="I4" s="19"/>
      <c r="J4" s="13"/>
      <c r="L4" s="1"/>
      <c r="M4" s="2"/>
      <c r="N4" s="2"/>
    </row>
    <row r="5" spans="1:14" x14ac:dyDescent="0.25">
      <c r="A5" t="s">
        <v>33</v>
      </c>
      <c r="B5" t="s">
        <v>16</v>
      </c>
      <c r="C5" t="s">
        <v>594</v>
      </c>
      <c r="D5" t="s">
        <v>597</v>
      </c>
      <c r="E5">
        <v>2026</v>
      </c>
      <c r="F5" t="s">
        <v>19</v>
      </c>
      <c r="G5" t="s">
        <v>598</v>
      </c>
      <c r="H5" s="1">
        <v>85000</v>
      </c>
      <c r="I5" s="19"/>
      <c r="J5" s="13"/>
      <c r="L5" s="1"/>
      <c r="M5" s="2"/>
      <c r="N5" s="2"/>
    </row>
    <row r="6" spans="1:14" x14ac:dyDescent="0.25">
      <c r="A6" t="s">
        <v>33</v>
      </c>
      <c r="B6" t="s">
        <v>16</v>
      </c>
      <c r="C6" t="s">
        <v>594</v>
      </c>
      <c r="D6" t="s">
        <v>599</v>
      </c>
      <c r="E6">
        <v>2026</v>
      </c>
      <c r="F6" t="s">
        <v>19</v>
      </c>
      <c r="G6" t="s">
        <v>600</v>
      </c>
      <c r="H6" s="1">
        <v>100000</v>
      </c>
      <c r="I6" s="19"/>
      <c r="J6" s="13"/>
      <c r="L6" s="1"/>
      <c r="M6" s="2"/>
      <c r="N6" s="2"/>
    </row>
    <row r="7" spans="1:14" x14ac:dyDescent="0.25">
      <c r="A7" t="s">
        <v>33</v>
      </c>
      <c r="B7" t="s">
        <v>16</v>
      </c>
      <c r="C7" t="s">
        <v>594</v>
      </c>
      <c r="D7" t="s">
        <v>601</v>
      </c>
      <c r="E7">
        <v>2026</v>
      </c>
      <c r="F7" t="s">
        <v>19</v>
      </c>
      <c r="G7" t="s">
        <v>602</v>
      </c>
      <c r="H7" s="1">
        <v>100000</v>
      </c>
      <c r="I7" s="19"/>
      <c r="J7" s="13"/>
      <c r="L7" s="1"/>
      <c r="M7" s="2"/>
      <c r="N7" s="2"/>
    </row>
    <row r="613" spans="1:3" x14ac:dyDescent="0.25">
      <c r="A613" s="2"/>
    </row>
    <row r="614" spans="1:3" x14ac:dyDescent="0.25">
      <c r="A614" s="2"/>
    </row>
    <row r="615" spans="1:3" x14ac:dyDescent="0.25">
      <c r="A615" s="2"/>
    </row>
    <row r="616" spans="1:3" x14ac:dyDescent="0.25">
      <c r="A616" s="2"/>
    </row>
    <row r="617" spans="1:3" x14ac:dyDescent="0.25">
      <c r="A617" s="2"/>
    </row>
    <row r="618" spans="1:3" x14ac:dyDescent="0.25">
      <c r="A618" s="2"/>
    </row>
    <row r="619" spans="1:3" x14ac:dyDescent="0.25">
      <c r="A619" s="2"/>
    </row>
    <row r="620" spans="1:3" x14ac:dyDescent="0.25">
      <c r="A620" s="1"/>
      <c r="B620" s="2"/>
      <c r="C620" s="2"/>
    </row>
    <row r="621" spans="1:3" x14ac:dyDescent="0.25">
      <c r="A621" s="1"/>
      <c r="B621" s="2"/>
      <c r="C621" s="2"/>
    </row>
    <row r="622" spans="1:3" x14ac:dyDescent="0.25">
      <c r="A622" s="1"/>
      <c r="B622" s="2"/>
      <c r="C622" s="2"/>
    </row>
    <row r="623" spans="1:3" x14ac:dyDescent="0.25">
      <c r="A623" s="1"/>
      <c r="B623" s="2"/>
      <c r="C623" s="2"/>
    </row>
    <row r="624" spans="1:3" x14ac:dyDescent="0.25">
      <c r="A624" s="1"/>
      <c r="B624" s="2"/>
      <c r="C624" s="2"/>
    </row>
    <row r="625" spans="1:3" x14ac:dyDescent="0.25">
      <c r="A625" s="1"/>
      <c r="B625" s="2"/>
      <c r="C625" s="2"/>
    </row>
    <row r="626" spans="1:3" x14ac:dyDescent="0.25">
      <c r="A626" s="1"/>
      <c r="B626" s="2"/>
      <c r="C626" s="2"/>
    </row>
    <row r="628" spans="1:3" x14ac:dyDescent="0.25">
      <c r="A628" s="1"/>
      <c r="B628" s="2"/>
      <c r="C628" s="2"/>
    </row>
    <row r="629" spans="1:3" x14ac:dyDescent="0.25">
      <c r="A629" s="1"/>
      <c r="B629" s="2"/>
      <c r="C629" s="2"/>
    </row>
    <row r="630" spans="1:3" x14ac:dyDescent="0.25">
      <c r="A630" s="1"/>
      <c r="B630" s="2"/>
      <c r="C630" s="2"/>
    </row>
    <row r="631" spans="1:3" x14ac:dyDescent="0.25">
      <c r="A631" s="1"/>
      <c r="B631" s="2"/>
      <c r="C631" s="2"/>
    </row>
    <row r="632" spans="1:3" x14ac:dyDescent="0.25">
      <c r="A632" s="1"/>
      <c r="B632" s="2"/>
      <c r="C632" s="2"/>
    </row>
    <row r="633" spans="1:3" x14ac:dyDescent="0.25">
      <c r="A633" s="1"/>
      <c r="B633" s="2"/>
      <c r="C633" s="2"/>
    </row>
    <row r="634" spans="1:3" x14ac:dyDescent="0.25">
      <c r="A634" s="9"/>
      <c r="B634" s="2"/>
      <c r="C634" s="2"/>
    </row>
    <row r="635" spans="1:3" x14ac:dyDescent="0.25">
      <c r="A635" s="9"/>
      <c r="B635" s="2"/>
      <c r="C635" s="2"/>
    </row>
    <row r="636" spans="1:3" x14ac:dyDescent="0.25">
      <c r="A636" s="9"/>
      <c r="B636" s="2"/>
      <c r="C636" s="2"/>
    </row>
    <row r="637" spans="1:3" x14ac:dyDescent="0.25">
      <c r="A637" s="9"/>
      <c r="B637" s="2"/>
      <c r="C637" s="2"/>
    </row>
    <row r="638" spans="1:3" x14ac:dyDescent="0.25">
      <c r="A638" s="9"/>
      <c r="B638" s="2"/>
      <c r="C638" s="2"/>
    </row>
    <row r="639" spans="1:3" x14ac:dyDescent="0.25">
      <c r="A639" s="1"/>
      <c r="B639" s="2"/>
      <c r="C639" s="2"/>
    </row>
    <row r="640" spans="1:3" x14ac:dyDescent="0.25">
      <c r="A640" s="7"/>
      <c r="B640" s="8"/>
    </row>
    <row r="641" spans="1:3" x14ac:dyDescent="0.25">
      <c r="A641" s="7"/>
      <c r="B641" s="8"/>
    </row>
    <row r="642" spans="1:3" x14ac:dyDescent="0.25">
      <c r="A642" s="7"/>
      <c r="B642" s="8"/>
    </row>
    <row r="643" spans="1:3" x14ac:dyDescent="0.25">
      <c r="A643" s="7"/>
      <c r="B643" s="8"/>
    </row>
    <row r="644" spans="1:3" x14ac:dyDescent="0.25">
      <c r="A644" s="7"/>
      <c r="B644" s="8"/>
    </row>
    <row r="645" spans="1:3" x14ac:dyDescent="0.25">
      <c r="A645" s="7"/>
      <c r="B645" s="8"/>
    </row>
    <row r="647" spans="1:3" x14ac:dyDescent="0.25">
      <c r="A647" s="2"/>
    </row>
    <row r="648" spans="1:3" x14ac:dyDescent="0.25">
      <c r="A648" s="2"/>
    </row>
    <row r="649" spans="1:3" x14ac:dyDescent="0.25">
      <c r="A649" s="2"/>
    </row>
    <row r="650" spans="1:3" x14ac:dyDescent="0.25">
      <c r="A650" s="2"/>
    </row>
    <row r="651" spans="1:3" x14ac:dyDescent="0.25">
      <c r="A651" s="2"/>
    </row>
    <row r="652" spans="1:3" x14ac:dyDescent="0.25">
      <c r="A652" s="2"/>
    </row>
    <row r="653" spans="1:3" x14ac:dyDescent="0.25">
      <c r="A653" s="1"/>
      <c r="B653" s="2"/>
    </row>
    <row r="654" spans="1:3" x14ac:dyDescent="0.25">
      <c r="A654" s="1"/>
      <c r="B654" s="2"/>
    </row>
    <row r="655" spans="1:3" x14ac:dyDescent="0.25">
      <c r="A655" s="1"/>
      <c r="C655" s="2"/>
    </row>
    <row r="656" spans="1:3" x14ac:dyDescent="0.25">
      <c r="A656" s="1"/>
      <c r="C656" s="2"/>
    </row>
    <row r="657" spans="1:3" x14ac:dyDescent="0.25">
      <c r="A657" s="1"/>
      <c r="C657" s="2"/>
    </row>
    <row r="658" spans="1:3" x14ac:dyDescent="0.25">
      <c r="A658" s="9"/>
      <c r="C658" s="2"/>
    </row>
    <row r="659" spans="1:3" x14ac:dyDescent="0.25">
      <c r="A659" s="9"/>
      <c r="C659" s="2"/>
    </row>
    <row r="660" spans="1:3" x14ac:dyDescent="0.25">
      <c r="A660" s="9"/>
      <c r="C660" s="2"/>
    </row>
    <row r="661" spans="1:3" x14ac:dyDescent="0.25">
      <c r="A661" s="9"/>
      <c r="C661" s="2"/>
    </row>
    <row r="662" spans="1:3" x14ac:dyDescent="0.25">
      <c r="A662" s="10"/>
      <c r="C662" s="2"/>
    </row>
    <row r="663" spans="1:3" x14ac:dyDescent="0.25">
      <c r="A663" s="1"/>
      <c r="C663" s="2"/>
    </row>
    <row r="664" spans="1:3" x14ac:dyDescent="0.25">
      <c r="A664" s="1"/>
      <c r="C664" s="2"/>
    </row>
    <row r="665" spans="1:3" x14ac:dyDescent="0.25">
      <c r="A665" s="1"/>
      <c r="C665" s="2"/>
    </row>
    <row r="666" spans="1:3" x14ac:dyDescent="0.25">
      <c r="A666" s="1"/>
      <c r="C666" s="2"/>
    </row>
    <row r="667" spans="1:3" x14ac:dyDescent="0.25">
      <c r="A667" s="1"/>
      <c r="B667" s="2"/>
      <c r="C667" s="2"/>
    </row>
    <row r="668" spans="1:3" x14ac:dyDescent="0.25">
      <c r="A668" s="9"/>
      <c r="B668" s="2"/>
      <c r="C668" s="2"/>
    </row>
  </sheetData>
  <autoFilter ref="A1:H669" xr:uid="{4C361C36-F525-4F30-BDA8-C8C8B15C6014}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DB5F69AE7B4488EE2A11B581DEAE0" ma:contentTypeVersion="19" ma:contentTypeDescription="Create a new document." ma:contentTypeScope="" ma:versionID="6962e11360c00c7bd291d4ec3d2c96b0">
  <xsd:schema xmlns:xsd="http://www.w3.org/2001/XMLSchema" xmlns:xs="http://www.w3.org/2001/XMLSchema" xmlns:p="http://schemas.microsoft.com/office/2006/metadata/properties" xmlns:ns2="238dd806-a5b7-46a5-9c55-c2d3786c84e5" xmlns:ns3="7af4cac5-8619-4a69-929a-d97f6ce63e8f" targetNamespace="http://schemas.microsoft.com/office/2006/metadata/properties" ma:root="true" ma:fieldsID="280b72ce775a14e8ec06dbde41cd2ef0" ns2:_="" ns3:_="">
    <xsd:import namespace="238dd806-a5b7-46a5-9c55-c2d3786c84e5"/>
    <xsd:import namespace="7af4cac5-8619-4a69-929a-d97f6ce63e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dd806-a5b7-46a5-9c55-c2d3786c84e5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7b34abca-2261-4c4d-83be-4c47f5826515}" ma:internalName="TaxCatchAll" ma:showField="CatchAllData" ma:web="238dd806-a5b7-46a5-9c55-c2d3786c84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4cac5-8619-4a69-929a-d97f6ce63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9e25b7-0a97-41c9-a156-d5f306235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8dd806-a5b7-46a5-9c55-c2d3786c84e5" xsi:nil="true"/>
    <lcf76f155ced4ddcb4097134ff3c332f xmlns="7af4cac5-8619-4a69-929a-d97f6ce63e8f">
      <Terms xmlns="http://schemas.microsoft.com/office/infopath/2007/PartnerControls"/>
    </lcf76f155ced4ddcb4097134ff3c332f>
    <_dlc_DocId xmlns="238dd806-a5b7-46a5-9c55-c2d3786c84e5">NYSERDAEXT-2067574330-3533</_dlc_DocId>
    <_dlc_DocIdUrl xmlns="238dd806-a5b7-46a5-9c55-c2d3786c84e5">
      <Url>https://nysemail.sharepoint.com/sites/nyserda-ext/ExternalCollaboration/Contractors/NYTVIP/_layouts/15/DocIdRedir.aspx?ID=NYSERDAEXT-2067574330-3533</Url>
      <Description>NYSERDAEXT-2067574330-3533</Description>
    </_dlc_DocIdUrl>
  </documentManagement>
</p:properties>
</file>

<file path=customXml/itemProps1.xml><?xml version="1.0" encoding="utf-8"?>
<ds:datastoreItem xmlns:ds="http://schemas.openxmlformats.org/officeDocument/2006/customXml" ds:itemID="{DBAB478E-EB73-41BA-BC34-7D50A522E4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dd806-a5b7-46a5-9c55-c2d3786c84e5"/>
    <ds:schemaRef ds:uri="7af4cac5-8619-4a69-929a-d97f6ce63e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F47A3A-A17E-44D4-AF5F-75534BBF434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9AE08E4-51C3-4A4A-98C1-D1FFDDCB5E3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003EAE8-64E7-445C-B692-84419EA7365B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purl.org/dc/terms/"/>
    <ds:schemaRef ds:uri="7af4cac5-8619-4a69-929a-d97f6ce63e8f"/>
    <ds:schemaRef ds:uri="http://schemas.microsoft.com/office/infopath/2007/PartnerControls"/>
    <ds:schemaRef ds:uri="http://schemas.openxmlformats.org/package/2006/metadata/core-properties"/>
    <ds:schemaRef ds:uri="238dd806-a5b7-46a5-9c55-c2d3786c84e5"/>
  </ds:schemaRefs>
</ds:datastoreItem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On-road ZEVs</vt:lpstr>
      <vt:lpstr>Non-road Equipment</vt:lpstr>
      <vt:lpstr>Retired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Jenea Shegog</dc:creator>
  <cp:keywords/>
  <dc:description/>
  <cp:lastModifiedBy>Cowman, James  (NYSERDA)</cp:lastModifiedBy>
  <cp:revision/>
  <dcterms:created xsi:type="dcterms:W3CDTF">2019-11-08T16:35:40Z</dcterms:created>
  <dcterms:modified xsi:type="dcterms:W3CDTF">2026-08-06T18:09:40Z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0x010100D48DB5F69AE7B4488EE2A11B581DEAE0</vt:lpwstr>
  </property>
  <property fmtid="{D5CDD505-2E9C-101B-9397-08002B2CF9AE}" pid="3" name="_dlc_DocIdItemGuid">
    <vt:lpwstr>293b3f03-c5f3-4c98-937d-21b3564cf791</vt:lpwstr>
  </property>
  <property fmtid="{D5CDD505-2E9C-101B-9397-08002B2CF9AE}" pid="4" name="MediaServiceImageTags">
    <vt:lpwstr/>
  </property>
</Properties>
</file>